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ข้อมูลทำเว็ปไซต์\แผนพัฒนาท้องถิ่น 5 ปี\"/>
    </mc:Choice>
  </mc:AlternateContent>
  <bookViews>
    <workbookView xWindow="0" yWindow="0" windowWidth="24000" windowHeight="9780"/>
  </bookViews>
  <sheets>
    <sheet name="ส่วนที่ 3 การนำแผน" sheetId="28" r:id="rId1"/>
    <sheet name="ผ 01" sheetId="27" r:id="rId2"/>
    <sheet name="ผ 02 ยุทธ 1 บริหารทั่วไป" sheetId="1" r:id="rId3"/>
    <sheet name="แผนงานการรักษาความสงบ" sheetId="2" r:id="rId4"/>
    <sheet name="แผนงนการศึกษา" sheetId="3" r:id="rId5"/>
    <sheet name="แผนงานสาธารณสุข" sheetId="4" r:id="rId6"/>
    <sheet name="แผนงานสังคมสงเคราะห์" sheetId="5" r:id="rId7"/>
    <sheet name="แผนงานเคหะชุมชน" sheetId="6" r:id="rId8"/>
    <sheet name="แผนงานการศาสนา" sheetId="7" r:id="rId9"/>
    <sheet name="แผนงานอุตสาหกรรม" sheetId="8" r:id="rId10"/>
    <sheet name="ยุทธ 1 แผนงานเกษตร" sheetId="26" r:id="rId11"/>
    <sheet name="แผนงานศาสนา" sheetId="9" r:id="rId12"/>
    <sheet name="แผนงานงบกลาง" sheetId="10" r:id="rId13"/>
    <sheet name="ยุทธ 2 บริหารงานทั่วไป" sheetId="11" r:id="rId14"/>
    <sheet name="แผนงานสังคม" sheetId="12" r:id="rId15"/>
    <sheet name="แผนงานเกษตร" sheetId="13" r:id="rId16"/>
    <sheet name="ยุทธ 3 งานเกษตร" sheetId="14" r:id="rId17"/>
    <sheet name="ยุทธ 4 บริหารงานทั่วไป" sheetId="15" r:id="rId18"/>
    <sheet name="ยุทธ 4 งานการศึกษา" sheetId="16" r:id="rId19"/>
    <sheet name="ยุทธ 4 ศาสนา" sheetId="17" r:id="rId20"/>
    <sheet name="ยุทธ 5 บริหารงานทั่วไป" sheetId="18" r:id="rId21"/>
    <sheet name="ยุทธ 5 งานรักษาความสงบ" sheetId="19" r:id="rId22"/>
    <sheet name="ยุทธ 5 งานเคหะชุมชน" sheetId="20" r:id="rId23"/>
    <sheet name="ยุทธ 5 งานสร้างความเข้มแขงชุมชน" sheetId="21" r:id="rId24"/>
    <sheet name="ยุทธ 5 อุตสาหกรรม" sheetId="22" r:id="rId25"/>
    <sheet name="ยุทธ 5 งบกลาง" sheetId="23" r:id="rId26"/>
    <sheet name="ผ 02.1" sheetId="24" r:id="rId27"/>
    <sheet name="ผ 03" sheetId="25" r:id="rId28"/>
  </sheets>
  <calcPr calcId="152511"/>
</workbook>
</file>

<file path=xl/calcChain.xml><?xml version="1.0" encoding="utf-8"?>
<calcChain xmlns="http://schemas.openxmlformats.org/spreadsheetml/2006/main">
  <c r="K58" i="27" l="1"/>
  <c r="J58" i="27"/>
  <c r="I58" i="27"/>
  <c r="H58" i="27"/>
  <c r="G58" i="27"/>
  <c r="F58" i="27"/>
  <c r="E58" i="27"/>
  <c r="D58" i="27"/>
  <c r="C58" i="27"/>
  <c r="B58" i="27"/>
  <c r="M57" i="27"/>
  <c r="L57" i="27"/>
  <c r="M56" i="27"/>
  <c r="L56" i="27"/>
  <c r="M55" i="27"/>
  <c r="L55" i="27"/>
  <c r="M53" i="27"/>
  <c r="L53" i="27"/>
  <c r="M52" i="27"/>
  <c r="M58" i="27" s="1"/>
  <c r="L52" i="27"/>
  <c r="L58" i="27" s="1"/>
  <c r="K48" i="27"/>
  <c r="J48" i="27"/>
  <c r="I48" i="27"/>
  <c r="H48" i="27"/>
  <c r="G48" i="27"/>
  <c r="F48" i="27"/>
  <c r="E48" i="27"/>
  <c r="D48" i="27"/>
  <c r="C48" i="27"/>
  <c r="B48" i="27"/>
  <c r="M46" i="27"/>
  <c r="L46" i="27"/>
  <c r="M45" i="27"/>
  <c r="L45" i="27"/>
  <c r="M44" i="27"/>
  <c r="L44" i="27"/>
  <c r="L48" i="27" s="1"/>
  <c r="K39" i="27"/>
  <c r="J39" i="27"/>
  <c r="I39" i="27"/>
  <c r="H39" i="27"/>
  <c r="G39" i="27"/>
  <c r="F39" i="27"/>
  <c r="E39" i="27"/>
  <c r="D39" i="27"/>
  <c r="C39" i="27"/>
  <c r="B39" i="27"/>
  <c r="M37" i="27"/>
  <c r="L37" i="27"/>
  <c r="K29" i="27"/>
  <c r="J29" i="27"/>
  <c r="I29" i="27"/>
  <c r="H29" i="27"/>
  <c r="G29" i="27"/>
  <c r="F29" i="27"/>
  <c r="E29" i="27"/>
  <c r="D29" i="27"/>
  <c r="C29" i="27"/>
  <c r="B29" i="27"/>
  <c r="M27" i="27"/>
  <c r="L27" i="27"/>
  <c r="M26" i="27"/>
  <c r="L26" i="27"/>
  <c r="K23" i="27"/>
  <c r="K59" i="27" s="1"/>
  <c r="J23" i="27"/>
  <c r="J59" i="27" s="1"/>
  <c r="I23" i="27"/>
  <c r="H23" i="27"/>
  <c r="G23" i="27"/>
  <c r="G59" i="27" s="1"/>
  <c r="F23" i="27"/>
  <c r="F59" i="27" s="1"/>
  <c r="E23" i="27"/>
  <c r="D23" i="27"/>
  <c r="C23" i="27"/>
  <c r="C59" i="27" s="1"/>
  <c r="B23" i="27"/>
  <c r="B59" i="27" s="1"/>
  <c r="M21" i="27"/>
  <c r="L21" i="27"/>
  <c r="M20" i="27"/>
  <c r="L20" i="27"/>
  <c r="M19" i="27"/>
  <c r="L19" i="27"/>
  <c r="M18" i="27"/>
  <c r="L18" i="27"/>
  <c r="M16" i="27"/>
  <c r="L16" i="27"/>
  <c r="M15" i="27"/>
  <c r="L15" i="27"/>
  <c r="M14" i="27"/>
  <c r="L14" i="27"/>
  <c r="M13" i="27"/>
  <c r="L13" i="27"/>
  <c r="M12" i="27"/>
  <c r="L12" i="27"/>
  <c r="M11" i="27"/>
  <c r="M23" i="27" s="1"/>
  <c r="L11" i="27"/>
  <c r="L23" i="27" s="1"/>
  <c r="D59" i="27" l="1"/>
  <c r="H59" i="27"/>
  <c r="L29" i="27"/>
  <c r="L39" i="27"/>
  <c r="E59" i="27"/>
  <c r="I59" i="27"/>
  <c r="M29" i="27"/>
  <c r="M39" i="27"/>
  <c r="M48" i="27"/>
  <c r="L59" i="27"/>
  <c r="M59" i="27"/>
</calcChain>
</file>

<file path=xl/sharedStrings.xml><?xml version="1.0" encoding="utf-8"?>
<sst xmlns="http://schemas.openxmlformats.org/spreadsheetml/2006/main" count="4415" uniqueCount="1300">
  <si>
    <t>รายละเอียดโครงการพัฒนา</t>
  </si>
  <si>
    <t>สำหรับ องค์กรปกครองส่วนท้องถิ่นดำเนินการ</t>
  </si>
  <si>
    <t>องค์การบริหารส่วนตำบลไผ่ขวาง  อำเภอบ้านหมอ  จังหวัดสระบุรี</t>
  </si>
  <si>
    <t>ยุทธศาสตร์จังหวัดที่ ๓  เสริมสร้างความมั่นคงและสังคมคุณภาพตามวิถีภูมิปัญญาไทย</t>
  </si>
  <si>
    <t>ข. ยุทธศาสตร์การพัฒนาของ อปท. ในเขตจังหวัดที่    1 การพัฒนาคุณภาพชีวิต</t>
  </si>
  <si>
    <t>1.ยุทธศาสตร์การพัฒนาด้านคุณภาพชีวิต</t>
  </si>
  <si>
    <t xml:space="preserve">   1.๒ แผนงานการรักษาความสงบภายใน</t>
  </si>
  <si>
    <t>ที่</t>
  </si>
  <si>
    <t>โครงการ</t>
  </si>
  <si>
    <t>วัตถุประสงค์</t>
  </si>
  <si>
    <t>เป้าหมาย</t>
  </si>
  <si>
    <t>งบประมาณและที่ผ่านมา</t>
  </si>
  <si>
    <t>ตัวชี้วัด</t>
  </si>
  <si>
    <t>ผลที่คาดว่า</t>
  </si>
  <si>
    <t>หน่วยงาน</t>
  </si>
  <si>
    <t>(ผลผลิตของโครงการ)</t>
  </si>
  <si>
    <t>(KPI)</t>
  </si>
  <si>
    <t>จะได้รับ</t>
  </si>
  <si>
    <t>รับผิดชอบ</t>
  </si>
  <si>
    <t>(บาท)</t>
  </si>
  <si>
    <t>หลัก</t>
  </si>
  <si>
    <t>โครงการบำบัดฟื้นฟูผู้เสพยา</t>
  </si>
  <si>
    <t>จัดฝึกอบรมให้ความรู้แก่ผู้ที่</t>
  </si>
  <si>
    <t>ร้อยละ ๑๐๐</t>
  </si>
  <si>
    <t>สำนักปลัด</t>
  </si>
  <si>
    <t>เสพติดและส่งเสริมการฝึก</t>
  </si>
  <si>
    <t xml:space="preserve">  ให้แก่ผู่ที่ติดยาเสพติด</t>
  </si>
  <si>
    <t xml:space="preserve">เสพติดยาเสพติด  </t>
  </si>
  <si>
    <t>ของเป้าหมาย</t>
  </si>
  <si>
    <t>อาชีพให้แก่ผู้ที่ผ่านการบำบัด</t>
  </si>
  <si>
    <t>จำนวน 14  คน</t>
  </si>
  <si>
    <t xml:space="preserve"> </t>
  </si>
  <si>
    <t>เพื่อให้ประชาชนมีความ</t>
  </si>
  <si>
    <t xml:space="preserve"> -</t>
  </si>
  <si>
    <t>กล้อง</t>
  </si>
  <si>
    <t>ส่วนโยธา</t>
  </si>
  <si>
    <t xml:space="preserve">ตำบลไผ่ขวาง หมู่ที่ 1 - 7 </t>
  </si>
  <si>
    <t>CCTV</t>
  </si>
  <si>
    <t xml:space="preserve">   1.1 แผนงานบริหารงานทั่วไป</t>
  </si>
  <si>
    <t>แบบ ผ. 02</t>
  </si>
  <si>
    <t>เพื่อบำรุงรักษาหรือซ่อมแซม</t>
  </si>
  <si>
    <t>ทรัพย์สินให้มีประสิทธิภาพ</t>
  </si>
  <si>
    <t>พร้อมใช้งาน</t>
  </si>
  <si>
    <t>เพื่อเพิ่มศักยภาพและ</t>
  </si>
  <si>
    <t>จัดซื้อวัสดุไฟฟ้าและวิทยุ</t>
  </si>
  <si>
    <t>ประสิทธิภาพการปฏิบัติงาน</t>
  </si>
  <si>
    <t>ทรัพย์สิน อบต.ไผ่ขวาง</t>
  </si>
  <si>
    <t>ประเภทรายจ่ายเพื่อการ</t>
  </si>
  <si>
    <t>บำรุงรักษาหรือซ่อมแซม</t>
  </si>
  <si>
    <t>และวิทยุ</t>
  </si>
  <si>
    <t>ประเภทค่าวัสดุไฟฟ้า</t>
  </si>
  <si>
    <t>ต่าง ๆ</t>
  </si>
  <si>
    <t>กองคลัง</t>
  </si>
  <si>
    <t>กองช่าง</t>
  </si>
  <si>
    <t xml:space="preserve">มากขึ้น </t>
  </si>
  <si>
    <t>ทรัพย์สินพร้อมใช้งาน</t>
  </si>
  <si>
    <t>และมีประสิทธิภาพ</t>
  </si>
  <si>
    <t>ประสิทธิภาพมากขึ้น</t>
  </si>
  <si>
    <t>การปฏิบัติงานมี</t>
  </si>
  <si>
    <t>รู้และมีอาชีพเสริม</t>
  </si>
  <si>
    <t>ผู้ที่ผ่านการบำบัด มีความ</t>
  </si>
  <si>
    <t>ติดตั้งกล้อง cctv ภายใน</t>
  </si>
  <si>
    <t>ประชาชนได้ปลอดภัยใน</t>
  </si>
  <si>
    <t>ชีวิตและทรัพย์สิน</t>
  </si>
  <si>
    <t xml:space="preserve">   1.๓ แผนงานการศึกษา</t>
  </si>
  <si>
    <t>โครงการสนับสนุนค่าใช้จ่าย</t>
  </si>
  <si>
    <t>ครูผู้ดูแลเด็กฯ</t>
  </si>
  <si>
    <t>- เพื่อส่งเสริมให้เด็กได้ออก</t>
  </si>
  <si>
    <t>ร่วมแข่งขันกีฬา กับศูนย์</t>
  </si>
  <si>
    <t xml:space="preserve"> กำลังกาย</t>
  </si>
  <si>
    <t>เด็กเล็กฯในเขต</t>
  </si>
  <si>
    <t>อำเภอบ้านหมอ</t>
  </si>
  <si>
    <t>จัดหาอาหารกลางวันให้กับ</t>
  </si>
  <si>
    <t>ศูนย์เด็กเล็ก</t>
  </si>
  <si>
    <t>ประเภทค่าวัสดุสื่อการเรียน</t>
  </si>
  <si>
    <t>จัดหาวัสดุการเรียนการสอน</t>
  </si>
  <si>
    <t>การเรียนการสอน</t>
  </si>
  <si>
    <t>เพื่อเพิ่มประสิทธิภาพใน</t>
  </si>
  <si>
    <t>ผู้ดูแลเด็กฯ)</t>
  </si>
  <si>
    <t>การบริหารสถานศึกษา</t>
  </si>
  <si>
    <t>(ค่าใช้จ่ายในการพัฒนาครูผู้</t>
  </si>
  <si>
    <t xml:space="preserve">ศูนย์พัฒนาเด็กเล็กฯ  </t>
  </si>
  <si>
    <t>กลางวันสำหรับเด็กเล็ก</t>
  </si>
  <si>
    <t>เพื่อให้บริการอาหาร</t>
  </si>
  <si>
    <t>พัฒนาเด็กเล็กฯ)</t>
  </si>
  <si>
    <t>(ค่าอาหารกลางวันของศูนย์</t>
  </si>
  <si>
    <t>การเรียน การสอน</t>
  </si>
  <si>
    <t>ที่เหมาะกับวัย</t>
  </si>
  <si>
    <t>ที่มีคุณภาพเพื่อพัฒนาการ</t>
  </si>
  <si>
    <t>เด็กนักเรียนมีสื่อการเรียนรู้</t>
  </si>
  <si>
    <t>แข็งแรงมีสุขภาพจิตดี</t>
  </si>
  <si>
    <t>เด็กเล็กมีสุขภาพร่างกาย</t>
  </si>
  <si>
    <t>ร่างกายแข็งแรง</t>
  </si>
  <si>
    <t>ทำให้เด็กเล็กมีสุขภาพ</t>
  </si>
  <si>
    <t>และมีประสิทธิภาพในการ</t>
  </si>
  <si>
    <t>ครูผู้ดูแลเด็กฯได้รับความรู้</t>
  </si>
  <si>
    <t>เด็กเล็ก อบต.ไผ่ขวาง</t>
  </si>
  <si>
    <t>ประเภทจัดซื้อครุภัณฑ์ศูนย์</t>
  </si>
  <si>
    <t>จัดหาครุภัณฑ์ศูนย์</t>
  </si>
  <si>
    <t>พัฒนาเด็กเล็ก</t>
  </si>
  <si>
    <t>พัฒนาเด็กเล็กฯ</t>
  </si>
  <si>
    <t>เด็กนักเรียนมีสื่อการเรียน</t>
  </si>
  <si>
    <t>รู้ที่มีคุณภาพเพื่อพัฒนาการ</t>
  </si>
  <si>
    <t xml:space="preserve">   1.๔ แผนงานสาธารณสุข</t>
  </si>
  <si>
    <t>จัดทำสนามเด็กเล่น พร้อม</t>
  </si>
  <si>
    <t>อุปกรณ์เด็กเล่น</t>
  </si>
  <si>
    <t xml:space="preserve">เครื่องออกกำลังกายผู้สูงอายุ </t>
  </si>
  <si>
    <t>เพื่อให้ผู้สูงอายุได้ออกกำลัง</t>
  </si>
  <si>
    <t>(ศูนย์อสม. หมู่ที่ 3) 10 ชุด</t>
  </si>
  <si>
    <t>กายเพื่อสุขภาพแข็งแรง</t>
  </si>
  <si>
    <t>10 ชุด (ศูนย์อสม. หมู่ที่ 3)</t>
  </si>
  <si>
    <t>หมู่ที่ 3 ต.ไผ่ขวาง</t>
  </si>
  <si>
    <t xml:space="preserve">ประชาชนตำบลไผ่ขวาง </t>
  </si>
  <si>
    <t xml:space="preserve"> - จัดซื้อทรายอะเบรท</t>
  </si>
  <si>
    <t xml:space="preserve"> - ฉีดพ่นหมอกควัน</t>
  </si>
  <si>
    <t>เรียนรู้รอบด้าน</t>
  </si>
  <si>
    <t>เพื่อส่งเสริมทักษะในการ</t>
  </si>
  <si>
    <t>ตำบลไผ่ขวาง</t>
  </si>
  <si>
    <t>เพื่อป้องกันและแก้ไข</t>
  </si>
  <si>
    <t>เลือดออก</t>
  </si>
  <si>
    <t>ปัญหาการระบาดโรคไข้</t>
  </si>
  <si>
    <t>เด็กมีพัฒนาการที่ดีขึ้น</t>
  </si>
  <si>
    <t>ผู้สูงอายุได้ออกกำลัง</t>
  </si>
  <si>
    <t>ผู้เข้ารับการอบรมมีความรู้</t>
  </si>
  <si>
    <t>เพิ่มเติมสามารถนำมาใช้</t>
  </si>
  <si>
    <t>ในชีวิตประจำวันได้</t>
  </si>
  <si>
    <t>ภายในตำบลไม่มีการ</t>
  </si>
  <si>
    <t>ระบาดของโรค</t>
  </si>
  <si>
    <t>ไข้เลือดออก</t>
  </si>
  <si>
    <t>โครงการป้องกันและแก้ไข</t>
  </si>
  <si>
    <t xml:space="preserve">หมู่ที่ 3 ต.ไผ่ขวาง </t>
  </si>
  <si>
    <t>โครงการอบรมให้ความรู้</t>
  </si>
  <si>
    <t>การจัดการขยะในชุมชน</t>
  </si>
  <si>
    <t>ในเรื่องการคัดแยกขยะ</t>
  </si>
  <si>
    <t xml:space="preserve">  เพื่อให้ประชาชนมีความรู้</t>
  </si>
  <si>
    <t xml:space="preserve">   1.๕ แผนงานสังคมสงเคราะห์</t>
  </si>
  <si>
    <t>มอบเงินสงเคราะห์ช่วยเหลือ</t>
  </si>
  <si>
    <t>ผู้ประสบปัญหาความ</t>
  </si>
  <si>
    <t>เดือนร้อน</t>
  </si>
  <si>
    <t>เด็กและเยาวชนและ</t>
  </si>
  <si>
    <t>ด้อยโอกาส ยากไร้</t>
  </si>
  <si>
    <t>โครงการส่งเสริมสุขภาพและกิจกรรม</t>
  </si>
  <si>
    <t xml:space="preserve"> -  จัดอบรมให้ความรู้แก่</t>
  </si>
  <si>
    <t>ผู้สูงอายุ</t>
  </si>
  <si>
    <t>ประชาชนได้รับการดูแลช่วย</t>
  </si>
  <si>
    <t>เหลือตามอำนาจหน้าที่</t>
  </si>
  <si>
    <t>ผู้สูงอายุได้รับความรู้ในเรื่อง</t>
  </si>
  <si>
    <t>สุขภาพ</t>
  </si>
  <si>
    <t xml:space="preserve"> - เพื่อกระตุ้นให้ผู้สูงอายุได้</t>
  </si>
  <si>
    <t>ตนเอง</t>
  </si>
  <si>
    <t>ใส่ใจดูและสุขภาพของ</t>
  </si>
  <si>
    <t>โอกาส ยากไร้ ตำบลไผ่ขวาง</t>
  </si>
  <si>
    <t>เพื่อสงเคราะห์เด็กและ</t>
  </si>
  <si>
    <t>เยาวชน ผู้ยากจนและด้อย</t>
  </si>
  <si>
    <t>ยากไร้ ตำบลไผ่ขวาง</t>
  </si>
  <si>
    <t xml:space="preserve">สงเคราะห์เด็กและเยาวชน </t>
  </si>
  <si>
    <t xml:space="preserve">ผู้ยากจนและด้อยโอกาส </t>
  </si>
  <si>
    <t>ในตำบลไผ่ขวาง</t>
  </si>
  <si>
    <t>โครงการประเภทสงเคราะห์</t>
  </si>
  <si>
    <t>ผู้ประสบปัญหาความยากจน</t>
  </si>
  <si>
    <t>ร้อน</t>
  </si>
  <si>
    <t>ประสบปัญหาความเดือน</t>
  </si>
  <si>
    <t>เพื่อสงเคราะห์ผู้ยากจนที่</t>
  </si>
  <si>
    <t>ช่วยเหลือตามอำนาจหน้าที่</t>
  </si>
  <si>
    <t>ประชาชนได้รับการดูแล</t>
  </si>
  <si>
    <t xml:space="preserve">   1.๖ แผนงานเคหะและชุมชน</t>
  </si>
  <si>
    <t>ประเภทค่าวัสดุก่อสร้าง</t>
  </si>
  <si>
    <t>จัดซื้อวัสดุก่อสร้าง</t>
  </si>
  <si>
    <t>ประเภทค่าบำรุงรักษาและ</t>
  </si>
  <si>
    <t>บำรุงรักษาและปรับปรุงที่ดิน</t>
  </si>
  <si>
    <t>และสิ่งก่อสร้างต่าง ๆ ให้</t>
  </si>
  <si>
    <t>สามารถใช้งานได้</t>
  </si>
  <si>
    <t>บำรุงรักษาและซ่อมแซมครุภัณฑ์</t>
  </si>
  <si>
    <t>ซ่อมแซมครุภัณฑ์</t>
  </si>
  <si>
    <t>สนง.ปลัด</t>
  </si>
  <si>
    <t>ก่อสร้าง</t>
  </si>
  <si>
    <t>ปรับปรุงที่ดินและสิ่ง</t>
  </si>
  <si>
    <t>ใช้งานได้</t>
  </si>
  <si>
    <t>ครุภัณฑ์ต่าง ๆ ให้สามารถ</t>
  </si>
  <si>
    <t>ไฟฟ้าสาธารณะ (แสงสว่าง)</t>
  </si>
  <si>
    <t>เพื่อให้ประชาชนได้มีแสง</t>
  </si>
  <si>
    <t>จำนวน  ๓  จุด</t>
  </si>
  <si>
    <t>สว่างในการสัญจรตามถนน</t>
  </si>
  <si>
    <t>หมู่ที่ ๓ ต.ไผ่ขวาง</t>
  </si>
  <si>
    <t>ได้อย่างปลอดภัย</t>
  </si>
  <si>
    <t>ประชาชนได้มีแสงสว่าง</t>
  </si>
  <si>
    <t>ในการสัญจรตามถนนได้</t>
  </si>
  <si>
    <t>อย่างปลอดภัย</t>
  </si>
  <si>
    <t>ลำดับที่ ๒</t>
  </si>
  <si>
    <t xml:space="preserve">   1.7 แผนงานการศาสนาวัฒนธรรมและนันทนาการ</t>
  </si>
  <si>
    <t xml:space="preserve">โครงการแข่งขันกีฬา </t>
  </si>
  <si>
    <t xml:space="preserve">จัดแข่งขันกีฬา </t>
  </si>
  <si>
    <t>"ไผ่ขวางคัพ" ครั้งที่ 1๕</t>
  </si>
  <si>
    <t>จำนวน 4 ประเภท</t>
  </si>
  <si>
    <t>โครงการจัดหาอุกรณ์กีฬา</t>
  </si>
  <si>
    <t xml:space="preserve">จัดซื้ออุกรณ์กีฬาให้กับชุมชน </t>
  </si>
  <si>
    <t>สำหรับชุมชน (วัสดุกีฬา)</t>
  </si>
  <si>
    <t>ทั้ง  7  หมู่บ้าน</t>
  </si>
  <si>
    <t>ทำให้เยาวชนและประชาชน</t>
  </si>
  <si>
    <t>ประชาชนมีสุขภาพร่างกาย</t>
  </si>
  <si>
    <t>และห่างไกลยาเสพติด</t>
  </si>
  <si>
    <t>มีสุขภาพร่างกายแข็งแรง</t>
  </si>
  <si>
    <t>เสพติด</t>
  </si>
  <si>
    <t>แข็งแรงและห่างไกลยา</t>
  </si>
  <si>
    <t xml:space="preserve">  เล่นกีฬา</t>
  </si>
  <si>
    <t xml:space="preserve"> - เพื่อส่งเสริมให้ประชาชน</t>
  </si>
  <si>
    <t xml:space="preserve"> สุขภาพร่างกาย ที่แข็งแรง</t>
  </si>
  <si>
    <t>- เพื่อให้ประชาชนมี</t>
  </si>
  <si>
    <t xml:space="preserve"> - เพื่อส่งเสริมให้</t>
  </si>
  <si>
    <t>ประชาชนได้ออกกำลังกาย</t>
  </si>
  <si>
    <t xml:space="preserve">   1.8 แผนงานอุตสาหกรรมและการโยธา</t>
  </si>
  <si>
    <t xml:space="preserve">หมู่ที่ 1 ต.ไผ่ขวาง </t>
  </si>
  <si>
    <t>เพื่อความปลอดภัยต่อ</t>
  </si>
  <si>
    <t>ทรัพย์สินทางราชการ</t>
  </si>
  <si>
    <t>ความปลอดภัยต่อทรัพย์สิน</t>
  </si>
  <si>
    <t>ทางราชการ</t>
  </si>
  <si>
    <t>ก่อสร้างถนนคอนกรีตเสริมเหล็ก</t>
  </si>
  <si>
    <t>เพื่อให้การคมนาคมมีความ</t>
  </si>
  <si>
    <t>สะดวกรวดเร็วและปลอดภัย</t>
  </si>
  <si>
    <t>ในการสัญจรไปมา</t>
  </si>
  <si>
    <t>เหล็ก (บ้านนายกวาด)</t>
  </si>
  <si>
    <t>หมู่ที่ 1 ต.ไผ่ขวาง</t>
  </si>
  <si>
    <t>ก่อสร้างถนนคอนกรีตเสริม</t>
  </si>
  <si>
    <t xml:space="preserve">เหล็ก กว้าง 4.00 ม. </t>
  </si>
  <si>
    <t>0.15 เมตร</t>
  </si>
  <si>
    <t xml:space="preserve">ยาว 37 เมตร หนา  </t>
  </si>
  <si>
    <t>ประชาชนได้รับความสะดวก</t>
  </si>
  <si>
    <t>ปลอดภัยในการสัญจรไปมา</t>
  </si>
  <si>
    <t>เพิ่มมากขึ้น</t>
  </si>
  <si>
    <t xml:space="preserve">ก่อสร้างถนนลาดยาง </t>
  </si>
  <si>
    <t>ก่อสร้างถนนลาดยาง</t>
  </si>
  <si>
    <t xml:space="preserve">(ซอยบ้านลุงเพ็ง) หมู่ที่ 2 </t>
  </si>
  <si>
    <t xml:space="preserve"> ต.ไผ่ขวาง อ.บ้านหมอ</t>
  </si>
  <si>
    <t>เพื่อให้ประชาชนใช้ถนน</t>
  </si>
  <si>
    <t>สะดวกและปลอดภัย</t>
  </si>
  <si>
    <t>และปลอดภัยในการสัญจร</t>
  </si>
  <si>
    <t>ไปมา</t>
  </si>
  <si>
    <t>ในการใช้น้ำอุปโภคบริโภค</t>
  </si>
  <si>
    <t>ประชาชนใช้ถนน</t>
  </si>
  <si>
    <t>(ซอยบ้านนางสมคิด)</t>
  </si>
  <si>
    <t>เหล็ก หมู่ที่ 2 ต.ไผ่ขวาง</t>
  </si>
  <si>
    <t xml:space="preserve">เหล็ก กว้าง 3.00 เมตร </t>
  </si>
  <si>
    <t xml:space="preserve">ยาว 30 เมตร  หนา </t>
  </si>
  <si>
    <t>0.15  เมตร</t>
  </si>
  <si>
    <t>เมตร</t>
  </si>
  <si>
    <t xml:space="preserve">กว้าง 3.00 เมตร ยาว </t>
  </si>
  <si>
    <t xml:space="preserve">40 เมตร  หนา 0.05 </t>
  </si>
  <si>
    <t>เหล็ก (ซอยบ้านลุงวาล)</t>
  </si>
  <si>
    <t>หมู่ที่ 2 ต.ไผ่ขวาง</t>
  </si>
  <si>
    <t xml:space="preserve">เหล็ก กว้าง 3.00ม. ยาว </t>
  </si>
  <si>
    <t xml:space="preserve">100 ม.  หนา 0.15 </t>
  </si>
  <si>
    <t xml:space="preserve">ลงลูกรัง(ซอยบ้านนายสนอง) </t>
  </si>
  <si>
    <t>หมู่ที่ ๒ ต.ไผ่ขวาง</t>
  </si>
  <si>
    <t>หนาเฉลี่ย0.15 เมตร</t>
  </si>
  <si>
    <t>ยาว  60 เมตร</t>
  </si>
  <si>
    <t>ลงลูกรัง กว้าง 3.00 เมตร</t>
  </si>
  <si>
    <t>เพื่อให้ประชาชนได้มีน้ำใช้</t>
  </si>
  <si>
    <t>อุปโภค - บริโภค</t>
  </si>
  <si>
    <t>ในการใช้สะพานสัญจรไปมา</t>
  </si>
  <si>
    <t>ปรับปรุงถนนลูกรัง</t>
  </si>
  <si>
    <t>ประชาชนได้มีน้ำใช้</t>
  </si>
  <si>
    <t>และปลอดภัยในการข้าม</t>
  </si>
  <si>
    <t>สะพานสัญจรไปมา</t>
  </si>
  <si>
    <t>ต.ไผ่ขวาง อ.บ้านหมอ</t>
  </si>
  <si>
    <t>ก่อสร้างระบบกรองน้ำ</t>
  </si>
  <si>
    <t xml:space="preserve">หมู่บ้าน หมู่ที่ 1 - 7 </t>
  </si>
  <si>
    <t>หมู่ที่ 4 ต.ไผ่ขวาง</t>
  </si>
  <si>
    <t xml:space="preserve">(ซ.บ้านตาจุก) </t>
  </si>
  <si>
    <t>ปรับปรุงถนนลูกรัง ผิว</t>
  </si>
  <si>
    <t xml:space="preserve">0.15 เมตร  </t>
  </si>
  <si>
    <t xml:space="preserve">จราจรกว้าง  3.00  เมตร </t>
  </si>
  <si>
    <t xml:space="preserve">ยาว  490 เมตร  หนา </t>
  </si>
  <si>
    <t>ลำดับที่ ๑</t>
  </si>
  <si>
    <t>หมู่ที่ 5 ต.ไผ่ขวาง</t>
  </si>
  <si>
    <t xml:space="preserve">เหล็ก (ซอยบ้านตาอี่) </t>
  </si>
  <si>
    <t>เหล็ก ผิวจราจร 3.00 ม</t>
  </si>
  <si>
    <t xml:space="preserve">ยาว 60 เมตร  หนา </t>
  </si>
  <si>
    <t xml:space="preserve">0.15 เมตร </t>
  </si>
  <si>
    <t xml:space="preserve">หมู่ที่ 5  ต.ไผ่ขวาง </t>
  </si>
  <si>
    <t xml:space="preserve">เหล็ก (ซอยบ้านตาจุน)  </t>
  </si>
  <si>
    <t xml:space="preserve">เมตร </t>
  </si>
  <si>
    <t xml:space="preserve">เหล็ก ผิวจราจร 3.00 ม. </t>
  </si>
  <si>
    <t xml:space="preserve">ยาว 70 ม.  หนา 0.05 </t>
  </si>
  <si>
    <t>ขยายสะพานคอนกรีตเสริม</t>
  </si>
  <si>
    <t>สะพานสะดวกและปลอดภัย</t>
  </si>
  <si>
    <t>เพื่อให้ประชาชนได้ใช้</t>
  </si>
  <si>
    <t>หลุมเป็นบ่อภายในตำบล</t>
  </si>
  <si>
    <t>ซ่อมแซมถนนลูกรังที่เป็น</t>
  </si>
  <si>
    <t>ลำดับที่ ๓</t>
  </si>
  <si>
    <t>ต.ไผ่ขวาง  อ.บ้านหมอ</t>
  </si>
  <si>
    <t xml:space="preserve">ปรับปรุงถนนลูกรัง </t>
  </si>
  <si>
    <t>(ซอยชัชวาล)  หมู่ที่ 7</t>
  </si>
  <si>
    <t xml:space="preserve">ต.ไผ่ขวาง </t>
  </si>
  <si>
    <t>หนาเฉลี่ย 0.15 ม.</t>
  </si>
  <si>
    <t xml:space="preserve">ปรับปรุงถนนลูกรัง กว้าง </t>
  </si>
  <si>
    <t xml:space="preserve">3.00 ม. ยาว  60 ม. </t>
  </si>
  <si>
    <t>เหล็ก (ข้างวัดมะขามเรียง)</t>
  </si>
  <si>
    <t xml:space="preserve">หมู่ที่ 7 ต.ไผ่ขวาง </t>
  </si>
  <si>
    <t>ซ่อมแซมถนนคอนกรีตเสริม</t>
  </si>
  <si>
    <t xml:space="preserve">มะขามเรียง หมู่ที่ 7 </t>
  </si>
  <si>
    <t>ซ่อมแซมถนนคอนกรีต</t>
  </si>
  <si>
    <t>เสริมเหล็กข้างวัด</t>
  </si>
  <si>
    <t xml:space="preserve">(ซอยแจ้งสว่าง) หมู่ที่ 7  </t>
  </si>
  <si>
    <t xml:space="preserve">หนาเฉลี่ย 0.15 เมตร </t>
  </si>
  <si>
    <t xml:space="preserve">4.00 ม. ยาว250 เมตร  </t>
  </si>
  <si>
    <t>เพื่อให้น้ำไหลผ่านสะดวก</t>
  </si>
  <si>
    <t>รวดเร็ว</t>
  </si>
  <si>
    <t>ในการใช้น้ำอุปโภค บริโภค</t>
  </si>
  <si>
    <t>หมู่ที่ ๖</t>
  </si>
  <si>
    <t>ฝังท่อประปาตรงบ้านนายก</t>
  </si>
  <si>
    <t xml:space="preserve">นายกน้อยถึงบ้านนางสายัณ </t>
  </si>
  <si>
    <t>สายัณ ยาว ๒๐๐ ม.</t>
  </si>
  <si>
    <t>ฝังท่อประปาตรงบ้าน</t>
  </si>
  <si>
    <t>นายกน้อยถึงบ้านนาง</t>
  </si>
  <si>
    <t>เพื่อให้ประชาชนใช้สะพาน</t>
  </si>
  <si>
    <t>(ซอยบ้านนรงค์  รอดเสวก)</t>
  </si>
  <si>
    <t>ก่อสร้างสะพานคอนกรีต</t>
  </si>
  <si>
    <t>20 ฝา บริเวณถนนทางเข้า</t>
  </si>
  <si>
    <t xml:space="preserve">ซ่อมแซมฝาท่อระบายน้ำ  </t>
  </si>
  <si>
    <t>20 ฝาบริเวณถนนทางเข้า</t>
  </si>
  <si>
    <t xml:space="preserve">หมู่ที่ ๔ ต.ไผ่ขวาง </t>
  </si>
  <si>
    <t>กว้าง 3.00 เมตร</t>
  </si>
  <si>
    <t xml:space="preserve">ยาว 150 ม.  </t>
  </si>
  <si>
    <t xml:space="preserve">หนาเฉี่ย 0.05 ม. </t>
  </si>
  <si>
    <t xml:space="preserve">ลงลูกรังสายป่าไผ่  หมู่ที่ ๖ </t>
  </si>
  <si>
    <t xml:space="preserve">(เส้นบ้านนายชำนาญ)  </t>
  </si>
  <si>
    <t>ก่อสร้างรางระบายน้ำทิ้ง</t>
  </si>
  <si>
    <t>เพื่อช่วยระบายน้ำทิ้งออก</t>
  </si>
  <si>
    <t xml:space="preserve">(ซอยบ้านนายชวย) หมู่ที่ 2 </t>
  </si>
  <si>
    <t>ออกจากหมู่บ้าน</t>
  </si>
  <si>
    <t>ทางการเกษตร</t>
  </si>
  <si>
    <t>ในการใช้น้ำทางการเกษตร</t>
  </si>
  <si>
    <t>เพื่อเป็นทางระบายน้ำทาง</t>
  </si>
  <si>
    <t>การเกษตร</t>
  </si>
  <si>
    <t>ในการใช้น้ำเพื่อการเกษตร</t>
  </si>
  <si>
    <t>ยาว ๑๐0 เมตร</t>
  </si>
  <si>
    <t>หนาเฉลี่ย 0.15 เมตร</t>
  </si>
  <si>
    <t>(เส้นบ้านนางราตรี)  หมู่ที่ ๖</t>
  </si>
  <si>
    <t xml:space="preserve">หนาเฉลี่ย 0.15 ม. </t>
  </si>
  <si>
    <t xml:space="preserve">3.00 ม. ยาว 60 ม. </t>
  </si>
  <si>
    <t>เมตร  ยาว 200 เมตร</t>
  </si>
  <si>
    <t xml:space="preserve">กว้าง 0.50 ม.ลึก 0.50 </t>
  </si>
  <si>
    <t>ประชาชนได้ระบายน้ำทิ้ง</t>
  </si>
  <si>
    <t xml:space="preserve">หมู่ที่ ๔  ต.ไผ่ขวาง </t>
  </si>
  <si>
    <t>ลงลูกรังพร้อมวางท่อ</t>
  </si>
  <si>
    <t xml:space="preserve">ระบายน้ำเพื่อการเกษตร </t>
  </si>
  <si>
    <t>หมู่ที่ ๖  ต.ไผ่ขวาง</t>
  </si>
  <si>
    <t xml:space="preserve">ระบายน้ำ ท่อ คสล. ขนาด </t>
  </si>
  <si>
    <t xml:space="preserve">๖๐ นิ้ว จำนวน ๔ จุด </t>
  </si>
  <si>
    <t xml:space="preserve">บริเวณ  นานางคนึง </t>
  </si>
  <si>
    <t>ก่อสร้างดาด คสล. หมู่ที่ 5</t>
  </si>
  <si>
    <t xml:space="preserve">หมู่ที่ 5 ต.ไผ่ขวาง </t>
  </si>
  <si>
    <t>1.50 ม.ยาว 870 เมตร</t>
  </si>
  <si>
    <t xml:space="preserve">ก่อสร้างดาด คสล. กว้าง </t>
  </si>
  <si>
    <t>ก่อสร้างดาด คสล.</t>
  </si>
  <si>
    <t>(คลอง ร7ซ ประตูน้ำ-โรงสี)</t>
  </si>
  <si>
    <t>1.50 ม. ยาว 300 เมตร</t>
  </si>
  <si>
    <t xml:space="preserve">ท่อไรเฟิ้น หมู่ที่ 5 ต.ไผ่ขวาง </t>
  </si>
  <si>
    <t xml:space="preserve">ก่อสร้างบานเปิด - ปิด </t>
  </si>
  <si>
    <t xml:space="preserve">ท่อไรเฟิ้น หมู่ที่ 5 </t>
  </si>
  <si>
    <t xml:space="preserve">ก่อสร้างดาดคอนกรีต </t>
  </si>
  <si>
    <t>เพื่อให้ประชาชนได้มีน้ำทำ</t>
  </si>
  <si>
    <t>คลองไส้ไก่หน้า อบต.</t>
  </si>
  <si>
    <t xml:space="preserve">คลองไส้ไก่หน้า </t>
  </si>
  <si>
    <t xml:space="preserve">หมู่ที่ 2 ต.ไผ่ขวาง </t>
  </si>
  <si>
    <t>ประชาชนได้มีน้ำทำ</t>
  </si>
  <si>
    <t>ยาว 860 เมตร</t>
  </si>
  <si>
    <t xml:space="preserve">กว้าง 2.00 เมตร </t>
  </si>
  <si>
    <t>เพื่อประชาชนได้รับข้อมูล</t>
  </si>
  <si>
    <t>ข่าวสารสะดวกยิ่งขึ้น</t>
  </si>
  <si>
    <t>ในการรับข้อมูลข่าวสาร</t>
  </si>
  <si>
    <t>และนางอาจ) หมู่ที่ ๗</t>
  </si>
  <si>
    <t xml:space="preserve">จำนวน ๒ จุด </t>
  </si>
  <si>
    <t xml:space="preserve">ติดตั้งเสียงไร้สาย </t>
  </si>
  <si>
    <t>(บ้านนางปรานี</t>
  </si>
  <si>
    <t>ยาเสพติด</t>
  </si>
  <si>
    <t>ได้ออกกำลังกายและห่างไกล</t>
  </si>
  <si>
    <t xml:space="preserve"> เล่นกีฬา</t>
  </si>
  <si>
    <t>ร่างกายที่แข็งแรง</t>
  </si>
  <si>
    <t>- เพื่อให้ประชาชนมีสุขภาพ</t>
  </si>
  <si>
    <t>เพื่อช่วยเหลือผู้ป่วยโรคเอดส์</t>
  </si>
  <si>
    <t>และผู้ติดเชื้อ HIV</t>
  </si>
  <si>
    <t xml:space="preserve">ผู้ติดเชื้อ HIV </t>
  </si>
  <si>
    <t>เพื่อจ่ายเป็นเงินสงเคราะห์</t>
  </si>
  <si>
    <t>เบี้ยยังชีพผู้สูงอายุ</t>
  </si>
  <si>
    <t>ผู้พิการ ในตำบลไผ่ขวาง</t>
  </si>
  <si>
    <t>เบี้ยยังชีพผู้พิการ</t>
  </si>
  <si>
    <t>เพื่อจ่ายเป็นค่าก่อสร้าง</t>
  </si>
  <si>
    <t>ซ่อมแซม ปรับปรุงที่อยู่อาศัย</t>
  </si>
  <si>
    <t>และพัฒนาคุณภาพชีวิต</t>
  </si>
  <si>
    <t>ส่งเสริมสาธารณสุข</t>
  </si>
  <si>
    <t>สมทบกองทุนหลักประกัน</t>
  </si>
  <si>
    <t>สุขภาพเพื่อจัดโครงการ</t>
  </si>
  <si>
    <t>หลักประกันสุขภาพ</t>
  </si>
  <si>
    <t xml:space="preserve"> - เพื่อสนับสนุนกองทุน</t>
  </si>
  <si>
    <t>ประเภทเงินสมบทกองทุน</t>
  </si>
  <si>
    <t xml:space="preserve"> HIV </t>
  </si>
  <si>
    <t xml:space="preserve">ผู้ป่วยโรคเอดส์และผู้ติดเชื้อ </t>
  </si>
  <si>
    <t>เงินสงเคราะห์เบี้ยยังชีพ</t>
  </si>
  <si>
    <t>ขึ้นไปในตำบลไผ่ขวาง</t>
  </si>
  <si>
    <t xml:space="preserve">ผู้สูงอายุ ที่มีอายุ 60 ปี </t>
  </si>
  <si>
    <t>ผู้พิการ</t>
  </si>
  <si>
    <t>องค์ราชัน ราชินี</t>
  </si>
  <si>
    <t>โครงการบ้านท้องถิ่น</t>
  </si>
  <si>
    <t>ประชารัฐร่วมใจ เทิดไท</t>
  </si>
  <si>
    <t>ผู้ป่วยได้รับการช่วยเหลือที่มี</t>
  </si>
  <si>
    <t>ประสิทธิภาพเพิ่มมากขึ้น</t>
  </si>
  <si>
    <t>ผู้สูงอายุได้รับการช่วยเหลือ</t>
  </si>
  <si>
    <t>ที่มีประสิทธิภาพเพิ่มมากขึ้น</t>
  </si>
  <si>
    <t>ผู้พิการได้รับการช่วยเหลือ</t>
  </si>
  <si>
    <t>ผู้ด้อยโอกาสผู้ยากไร้ ผู้พิการ</t>
  </si>
  <si>
    <t xml:space="preserve">หรือยากจน ตำบลไผ่ขวาง </t>
  </si>
  <si>
    <t>ได้รับการช่วยเหลือที่มี</t>
  </si>
  <si>
    <t>ประสิทธิภาพ ประชาชนมี</t>
  </si>
  <si>
    <t>ร่างกายสุขภาพแข็งแรง</t>
  </si>
  <si>
    <t xml:space="preserve">ผู้ด้อยโอกาส ผู้ยากไร้ </t>
  </si>
  <si>
    <t xml:space="preserve">ผู้พิการ หรือยากจน </t>
  </si>
  <si>
    <t>เหลือผู้ป่วยโรคเอดส์และ</t>
  </si>
  <si>
    <t>มอบเงินสงเคราะห์ช่วย</t>
  </si>
  <si>
    <t xml:space="preserve">ยุทธศาสตร์จังหวัดที่ ๓  เสริมสร้างความมั่นคงและสังคมคุณภาพตามวิถีภูมิปัญญาไทย  </t>
  </si>
  <si>
    <t>๒.ยุทธศาสตร์การพัฒนาตามปรัชญาของเศรษฐกิจพอเพียง</t>
  </si>
  <si>
    <t xml:space="preserve">   ๒.1 แผนงานบริหารงานทั่วไป</t>
  </si>
  <si>
    <t xml:space="preserve"> - จัดกิจกรรมอบรม</t>
  </si>
  <si>
    <t>หลักสูตรด้านสหกรณ์</t>
  </si>
  <si>
    <t>แก่ประชาชนตำบลไผ่ขวาง</t>
  </si>
  <si>
    <t>ประชาชนมีอาชีพและ</t>
  </si>
  <si>
    <t>รายได้เพิ่มเติม</t>
  </si>
  <si>
    <t>สหกรณ์</t>
  </si>
  <si>
    <t>โครงการฝึกอบรมให้ความ</t>
  </si>
  <si>
    <t>รู้แก่ประชาชนด้านการ</t>
  </si>
  <si>
    <t>ที่ดี</t>
  </si>
  <si>
    <t>เพื่อพัฒนาชีวิตความเป็นอยู่</t>
  </si>
  <si>
    <t>แผนพัฒนาท้องถิ่น(พ.ศ. 2561 - 2565)</t>
  </si>
  <si>
    <t>แผนพัฒนาท้องถิ่น (พ.ศ. 2561 - 2565)</t>
  </si>
  <si>
    <t xml:space="preserve">   ๒.๒ แผนงานสังคมสงเคราะห์</t>
  </si>
  <si>
    <t>โครงการประเภทส่งเสริม</t>
  </si>
  <si>
    <t>กลุ่มอาชีพในชุมชนตำบล</t>
  </si>
  <si>
    <t>ไผ่ขวาง</t>
  </si>
  <si>
    <t>ประชาชนมีอาชีพและรายได้</t>
  </si>
  <si>
    <t>เพิ่มเติม</t>
  </si>
  <si>
    <t>อาชีพภายในชุมชน</t>
  </si>
  <si>
    <t>เพื่อส่งเสริมการประกอบ</t>
  </si>
  <si>
    <t>หลักสูตรอาชีพ</t>
  </si>
  <si>
    <t>ฝึกอบรม</t>
  </si>
  <si>
    <t xml:space="preserve"> - จัดซื้อวัสดุอุปกรณ์ในการ</t>
  </si>
  <si>
    <t xml:space="preserve">   ๒.๓ แผนงานการเกษตร</t>
  </si>
  <si>
    <t>เพื่อให้การปฏิบัติงานมี</t>
  </si>
  <si>
    <t>สนับสนุนศูนย์ถ่ายทอด</t>
  </si>
  <si>
    <t>เทคโนโลยีการเกษตร</t>
  </si>
  <si>
    <t>ประสิทธิภาพ</t>
  </si>
  <si>
    <t>เพื่อส่งเสริมการอนุรักษ์พันธุ</t>
  </si>
  <si>
    <t xml:space="preserve"> - สนับสนุนส่งเสริมให้</t>
  </si>
  <si>
    <t>กรรมพืช</t>
  </si>
  <si>
    <t>ประชาชนอนุรักษ์พันธุกรรม</t>
  </si>
  <si>
    <t>พืช</t>
  </si>
  <si>
    <t xml:space="preserve"> - จัดอบรมให้ความรู้</t>
  </si>
  <si>
    <t>การปฏิบัติงานมีประ</t>
  </si>
  <si>
    <t>สิทธิภาพเพิ่มมากขึ้น</t>
  </si>
  <si>
    <t>ทอดเทคโนโลยีการเกษตร</t>
  </si>
  <si>
    <t>โครงการสนับสนุนศูนย์ถ่าย</t>
  </si>
  <si>
    <t>ราชกุมารีพระเทพ</t>
  </si>
  <si>
    <t>โครงการอนุรักษ์พันธุกรรม</t>
  </si>
  <si>
    <t>พืชอันเนื่องมาจากพระราช</t>
  </si>
  <si>
    <t>ดำริสมเด็จพระเทพรัตน</t>
  </si>
  <si>
    <t>ราชสุดาฯ สยามบรม</t>
  </si>
  <si>
    <t>แบ่งเบาภาระค่าใช้จ่ายใน</t>
  </si>
  <si>
    <t>โครงการประเภทเตาเผาขยะภายใน</t>
  </si>
  <si>
    <t>เพื่อส่งเสริมให้</t>
  </si>
  <si>
    <t xml:space="preserve">จัดทำเตาเผาขยะขนาด </t>
  </si>
  <si>
    <t>ตำบล หมู่ที่ 1 - 7</t>
  </si>
  <si>
    <t>ประชาชนกำจัดขยะ</t>
  </si>
  <si>
    <t xml:space="preserve"> กว้าง 0.80 เมตร </t>
  </si>
  <si>
    <t>มูลฝอยให้ถูกสุขลักษณะ</t>
  </si>
  <si>
    <t xml:space="preserve"> สูง 0.80 เมตร </t>
  </si>
  <si>
    <t>ประชาชนสามารถกำจัดขยะ</t>
  </si>
  <si>
    <t>ได้ถูกสุขลักษณะ</t>
  </si>
  <si>
    <t>ลำดับ ๓</t>
  </si>
  <si>
    <t>ข. ยุทธศาสตร์การพัฒนาของ อปท. ในเขตจังหวัดที่  ๓ การพัฒนาส่งเสริมอนุรักษ์ และฟื้นฟู ขนบธรรมเนียมประเพณีและวัฒนธรรมท้องถิ่น</t>
  </si>
  <si>
    <t>๔.ยุทธศาสตร์การพัฒนาส่งเสริมอนุรักษ์ฟื้นฟู ศาสานา ศิลปวัฒนธรรม ขนบธรรมเนียม ประเพณี และภูมิปัญญาท้องถิ่น</t>
  </si>
  <si>
    <t xml:space="preserve">   ๔.1 แผนงานบริหารงานทั่วไป</t>
  </si>
  <si>
    <t>เพื่อแสดงถึงความสำคัญงาน</t>
  </si>
  <si>
    <t>จัดกิจกรรมวันพ่อแห่งชาติ</t>
  </si>
  <si>
    <t xml:space="preserve"> - วันพ่อแห่งชาติ</t>
  </si>
  <si>
    <t>วันพ่อแห่งชาติ</t>
  </si>
  <si>
    <t>จัดกิจกรรมวันแม่แห่งชาติ</t>
  </si>
  <si>
    <t>วันแม่แห่งชาติ</t>
  </si>
  <si>
    <t>ประชาชนได้ทำกิจกรรม</t>
  </si>
  <si>
    <t>ร่วมกันและอนุรักษ์ประเพณี</t>
  </si>
  <si>
    <t>อันดีงาม</t>
  </si>
  <si>
    <t xml:space="preserve">โครงการจัดงานประเพณี </t>
  </si>
  <si>
    <t xml:space="preserve">กิจกรรมต่างๆ </t>
  </si>
  <si>
    <t xml:space="preserve">  - วันแม่แห่งชาติ</t>
  </si>
  <si>
    <t xml:space="preserve">   ๔.๒ แผนงานการศึกษา</t>
  </si>
  <si>
    <t>เพื่อส่งเสริมให้เด็กได้ร่วม</t>
  </si>
  <si>
    <t>จัดกิจกรรมวันเด็กแห่งชาติ</t>
  </si>
  <si>
    <t>กิจกรรม เพื่อส่งเสริม</t>
  </si>
  <si>
    <t>สถาบันครอบครัว</t>
  </si>
  <si>
    <t xml:space="preserve">  - วันเด็กแห่งชาติ</t>
  </si>
  <si>
    <t xml:space="preserve">   ๔.๓ แผนงานการศาสนาวัฒนธรรมและนันทนาการ</t>
  </si>
  <si>
    <t>จัดกิจกรรมวันสงการนต์</t>
  </si>
  <si>
    <t xml:space="preserve"> - วันสงกรานต์ </t>
  </si>
  <si>
    <t>- เพื่อสืบทอดประเพณีไทย</t>
  </si>
  <si>
    <t>จัดกิจกรรมวันลอยกระทง</t>
  </si>
  <si>
    <t xml:space="preserve"> ประเพณีของไทย</t>
  </si>
  <si>
    <t>- เพื่อส่งเสริมอนุรักษ์</t>
  </si>
  <si>
    <t>ประเพณีของไทย</t>
  </si>
  <si>
    <t xml:space="preserve">  - ประเพณีลอยกระทง</t>
  </si>
  <si>
    <t>กิจกรรมต่างๆ</t>
  </si>
  <si>
    <t>ยุทธศาสตร์จังหวัดที่ ๔  เสริมสร้างระบบบริการสาธารณะตามหลักธรรมาภิบาล และมีคุณภาพมาตรฐาน</t>
  </si>
  <si>
    <t>ข. ยุทธศาสตร์การพัฒนาของ อปท. ในเขตจังหวัดที่    ๔ การพัฒนาองค์กรและบุคลากรภาครัฐสู่การบริหารจัดการที่ดี</t>
  </si>
  <si>
    <t>๕ .ยุทธศาสตร์การพัฒนาองค์กรและบุคลากรภาครัฐสู่การบริหารจัดการที่ดี</t>
  </si>
  <si>
    <t xml:space="preserve">   ๕.1 แผนงานบริหารงานทั่วไป</t>
  </si>
  <si>
    <t xml:space="preserve">เพื่อประชาสัมพันธ์ผลงานที่ </t>
  </si>
  <si>
    <t>อบต.ได้ดำเนินการและเป็น</t>
  </si>
  <si>
    <t xml:space="preserve">การตรวจสอบการทำงาน </t>
  </si>
  <si>
    <t>ของ อบต.</t>
  </si>
  <si>
    <t>ประเภทรายจ่ายเพื่อให้ได้มา</t>
  </si>
  <si>
    <t>เพื่อการทำงานมี</t>
  </si>
  <si>
    <t>เพื่อจ่ายเป็นค่า</t>
  </si>
  <si>
    <t>ซึ่งบริการ</t>
  </si>
  <si>
    <t xml:space="preserve">  - ค่าเย็บหนังสือ เข้าปกฯลฯ</t>
  </si>
  <si>
    <t xml:space="preserve">  - ค่าจ้างเหมาบริการต่างๆฯลฯ</t>
  </si>
  <si>
    <t xml:space="preserve">  - ค่ารับรอง ฯลฯ</t>
  </si>
  <si>
    <t xml:space="preserve">  - ค่าจัดงานวันสำคัญต่างๆ </t>
  </si>
  <si>
    <t>ประชาชนได้รับรู้ข้อมูล</t>
  </si>
  <si>
    <t>ข่าวสาร</t>
  </si>
  <si>
    <t>การทำงานมีประสิทธิภาพ</t>
  </si>
  <si>
    <t>ผลงานของ อบต.</t>
  </si>
  <si>
    <t>ประเภทโครงการประชา</t>
  </si>
  <si>
    <t>สัมพันธ์ กิจกรรมและ</t>
  </si>
  <si>
    <t>การรับรองและพิธีการ</t>
  </si>
  <si>
    <t>ประเภทรายจ่ายเกี่ยวกับ</t>
  </si>
  <si>
    <t>กิจกรรม</t>
  </si>
  <si>
    <t>จัดทำสื่อประชาสัมพันธ์</t>
  </si>
  <si>
    <t>ประเภทค่าบริการสื่อสารและ</t>
  </si>
  <si>
    <t xml:space="preserve"> - เพื่อเพิ่มช่องทางให้บริการ</t>
  </si>
  <si>
    <t xml:space="preserve"> - ติดต่อสื่อสารทางอิเล็ก</t>
  </si>
  <si>
    <t>ประชาชนได้รับบริการใน</t>
  </si>
  <si>
    <t>ประชาชน ในการค้นคว้า</t>
  </si>
  <si>
    <t>ทรอนิกส์ได้รวดเร็ว  เพิ่ม</t>
  </si>
  <si>
    <t>การค้นคว้าข้อมูล และ</t>
  </si>
  <si>
    <t>ศักยภาพในการปฏิบัติงาน</t>
  </si>
  <si>
    <t>ร้องเรียนร้องทุกข์ผ่าน</t>
  </si>
  <si>
    <t xml:space="preserve"> - เพื่อพัฒนาข้อมูลเผยแพร่</t>
  </si>
  <si>
    <t>ระบบสารสนเทศ</t>
  </si>
  <si>
    <t>งานผ่านเว็บไซต์เป็นปัจจุบัน</t>
  </si>
  <si>
    <t>(เว็บไซค์หน่วยงาน)</t>
  </si>
  <si>
    <t>โทรคมนาคม</t>
  </si>
  <si>
    <t>ข้อมูล และร้องเรียนร้องทุกข์</t>
  </si>
  <si>
    <t>อบต.ได้ดำเนินการและเป็นการ</t>
  </si>
  <si>
    <t>ค่าใช้จ่ายในการเดินทาง</t>
  </si>
  <si>
    <t>ไปราชการ</t>
  </si>
  <si>
    <t>ในการพัฒนาช่วยเหลือ</t>
  </si>
  <si>
    <t>ประชาชนในพื้นที่</t>
  </si>
  <si>
    <t>เพื่อเป็นค่าเบี้ยเลี้ยงค่า</t>
  </si>
  <si>
    <t>พาหนะค่าเช่าที่พักและค่าใช้</t>
  </si>
  <si>
    <t>จ่ายอื่นๆในการเดินทางไป</t>
  </si>
  <si>
    <t>เพื่อประชาสัมพันธ์ผลงานที่</t>
  </si>
  <si>
    <t>จัดทำเล่มวารสาร</t>
  </si>
  <si>
    <t>ประชาสัมพันธ์</t>
  </si>
  <si>
    <t>ตรวจสอบการทำงานของ อบต.</t>
  </si>
  <si>
    <t xml:space="preserve">เพื่อจ่ายเป็นค่าพวงมาลา  </t>
  </si>
  <si>
    <t>ช่อดอกไม้ กระเช้าดอกไม้</t>
  </si>
  <si>
    <t xml:space="preserve">และพวงมาลาสำหรับพิธีการ </t>
  </si>
  <si>
    <t>วันสำคํญฯ</t>
  </si>
  <si>
    <t>โครงการจัดทำวารสาร</t>
  </si>
  <si>
    <t>และมีความสำคัญ ฯลฯ</t>
  </si>
  <si>
    <t xml:space="preserve">ค่าพวงมาลา ช่อดอกไม้ </t>
  </si>
  <si>
    <t>กระเช้าดอกไม้และพวงมาลา</t>
  </si>
  <si>
    <t xml:space="preserve">สำหรับพิธีการวันสำคัญต่างๆ </t>
  </si>
  <si>
    <t xml:space="preserve">ตามวาระและโอกาสที่จำเป็น </t>
  </si>
  <si>
    <t>สำหรับพิธีการวันสำคํญฯ</t>
  </si>
  <si>
    <t>เพื่อใช้จ่ายในการจัดงาน จัด</t>
  </si>
  <si>
    <t>ใช้จ่ายในการจัดงาน</t>
  </si>
  <si>
    <t>นิทรรศการ ประกวดการ</t>
  </si>
  <si>
    <t xml:space="preserve">นิทรรศการประกวดการ </t>
  </si>
  <si>
    <t>แข่งขัน และพิธีเปิดอาคารฯ</t>
  </si>
  <si>
    <t>แข่งขันและพิธีเปิดอาคาร</t>
  </si>
  <si>
    <t>ค่าใช้จ่ายในการจัดงานพิธี</t>
  </si>
  <si>
    <t>โครงการอื่น ๆ</t>
  </si>
  <si>
    <t>ทางศาสนา ฯ</t>
  </si>
  <si>
    <t>ทางศาสนา และค่าใช้จ่ายใน</t>
  </si>
  <si>
    <t>ค่าใช้จ่ายในการจัดงานจัด</t>
  </si>
  <si>
    <t>นิทรรศการประกวดการ</t>
  </si>
  <si>
    <t xml:space="preserve">แข่งขัน และพิธีเปิดอาคาร </t>
  </si>
  <si>
    <t xml:space="preserve"> - เพื่อเพิ่มศักยภาพในการ</t>
  </si>
  <si>
    <t xml:space="preserve"> - อบรมให้ความรู้ในเรื่องต่างๆ</t>
  </si>
  <si>
    <t xml:space="preserve">   ทำงาน</t>
  </si>
  <si>
    <t xml:space="preserve"> - ศึกษาดูงาน</t>
  </si>
  <si>
    <t xml:space="preserve"> - เพื่อพัฒนาความรู้ด้านต่างๆ</t>
  </si>
  <si>
    <t xml:space="preserve">   ของผู้เข้ารับการอบรม</t>
  </si>
  <si>
    <t xml:space="preserve"> ต่างๆของผู้เข้ารับการอบรม</t>
  </si>
  <si>
    <t xml:space="preserve"> - เพื่อพัฒนาความรู้ด้าน</t>
  </si>
  <si>
    <t xml:space="preserve"> - อบรมให้ความรู้ในเรื่อง</t>
  </si>
  <si>
    <t xml:space="preserve">ต่างๆ </t>
  </si>
  <si>
    <t>เพื่อจ่ายเป็นค่าสำรวจความ</t>
  </si>
  <si>
    <t>จัดโครงการสำรวจความ</t>
  </si>
  <si>
    <t>ประชาชนได้รับการบริการ</t>
  </si>
  <si>
    <t>พึงพอใจของประชาชนที่มีต่อ</t>
  </si>
  <si>
    <t>ที่ดีขึ้น</t>
  </si>
  <si>
    <t>เพื่อใช้ในการปฏิบัติงาน</t>
  </si>
  <si>
    <t>ให้บริการประชาชนของ</t>
  </si>
  <si>
    <t>โครงการสำรวจความพึงพอ</t>
  </si>
  <si>
    <t>ใจของประชาชนที่มีต่อการ</t>
  </si>
  <si>
    <t xml:space="preserve"> อบต.ไผ่ขวาง</t>
  </si>
  <si>
    <t>อบต.ไผ่ขวาง</t>
  </si>
  <si>
    <t>ต่อการให้บริการประชาชน</t>
  </si>
  <si>
    <t>พึงพอใจของประชาชนที่มี</t>
  </si>
  <si>
    <t>การจัดเก็บรายได้</t>
  </si>
  <si>
    <t>โครงการเพิ่มประสิทธิภาพ</t>
  </si>
  <si>
    <t>จนท. และประชาชนใน</t>
  </si>
  <si>
    <t>เพื่อจ่ายเป็นค่าจัดกิจกรรม</t>
  </si>
  <si>
    <t>วันท้องถิ่นไทย</t>
  </si>
  <si>
    <t>อบรมให้ความรู้ เพื่อเพิ่ม</t>
  </si>
  <si>
    <t>ผู้บริหาร สมาชิก พนักงาน</t>
  </si>
  <si>
    <t>บุคลากรมีความรู้ความเข้า</t>
  </si>
  <si>
    <t>ประสิทธิภาพการตรวจสอบ</t>
  </si>
  <si>
    <t>ส่วนตำบล</t>
  </si>
  <si>
    <t>ใจปฏิบัติงานได้อย่าง</t>
  </si>
  <si>
    <t>ความโปร่งใสภายในองค์กร</t>
  </si>
  <si>
    <t>ถูกต้อง</t>
  </si>
  <si>
    <t>ทะเบียนทรัพย์สิน</t>
  </si>
  <si>
    <t>และพนักงานส่วนท้องถิ่น</t>
  </si>
  <si>
    <t xml:space="preserve">คณะผู้บริหาร สมาชิกสภา </t>
  </si>
  <si>
    <t>ท้องถิ่นไทย</t>
  </si>
  <si>
    <t>โครงการจัดกิจกรรมวัน</t>
  </si>
  <si>
    <t>คู่คุณธรรม</t>
  </si>
  <si>
    <t>โครงการพัฒนาความรู้</t>
  </si>
  <si>
    <t>และทะเบียนทรัพย์สิน</t>
  </si>
  <si>
    <t>โครงการจัดทำแผนที่ภาษี</t>
  </si>
  <si>
    <t>จัดทำแผนที่ภาษีและ</t>
  </si>
  <si>
    <t>และพนักงานส่วนตำบล</t>
  </si>
  <si>
    <t xml:space="preserve">การบริหารงานของ อบต. </t>
  </si>
  <si>
    <t>ของคณะผู้บริหาร  สมาชิก</t>
  </si>
  <si>
    <t>โครงการส่งเสริมการป้องกัน</t>
  </si>
  <si>
    <t>การทุจริต</t>
  </si>
  <si>
    <t>ที่เกี่ยวกับระเบียบกฏหมายที่</t>
  </si>
  <si>
    <t>เกี่ยวข้อง</t>
  </si>
  <si>
    <t>เพื่อส่งเสริมให้สภามีส่วนร่วม</t>
  </si>
  <si>
    <t>สมาชิกสภามีความรู้ความ</t>
  </si>
  <si>
    <t>ในการตรวจสอบของฝ่าย</t>
  </si>
  <si>
    <t>เข้าใจบทบาทหน้าที่การ</t>
  </si>
  <si>
    <t>บริหารในการปฏิบัติงาน</t>
  </si>
  <si>
    <t>ทำงานของสภาท้องถิ่น</t>
  </si>
  <si>
    <t>กฏหมายที่เกี่ยวข้อง</t>
  </si>
  <si>
    <t>ต่างๆ ที่เกี่ยวกับระเบียบ</t>
  </si>
  <si>
    <t xml:space="preserve"> - เพื่อพัฒนาความรู้ด้านต่าง</t>
  </si>
  <si>
    <t>ข้อมูลข่าวสารของราชการ</t>
  </si>
  <si>
    <t>โครงการฝึกอบรมความรู้</t>
  </si>
  <si>
    <t>เกี่ยวกับกฎหมาย ว่าด้วย</t>
  </si>
  <si>
    <t>จริยธรรมสร้างคุณภาพชีวิต</t>
  </si>
  <si>
    <t>โครงการส่งเสริมคุณธรรม</t>
  </si>
  <si>
    <t>ทุจริต</t>
  </si>
  <si>
    <t>สภารวมใจตรวจสอบการ</t>
  </si>
  <si>
    <t>บทบาทหน้าที่ของสภา</t>
  </si>
  <si>
    <t>อบรมให้ความรู้แก่สมาชิก</t>
  </si>
  <si>
    <t>สภาในการปฏิบัติงานและ</t>
  </si>
  <si>
    <t xml:space="preserve">   ๕.๒ แผนงานการรักษาความสงบภายใน</t>
  </si>
  <si>
    <t>โครงการตั้งจุดตรวจบริการ</t>
  </si>
  <si>
    <t>ตั้งจุดตรวจให้บริการ</t>
  </si>
  <si>
    <t>ประชาชนในช่วงเทศกาล</t>
  </si>
  <si>
    <t>ประชาชนในการสัญจรไปมา</t>
  </si>
  <si>
    <t>จัดฝึกอบรมซักซ้อมแผน</t>
  </si>
  <si>
    <t>เจ้าหน้าที่สามารถระงับเหตุ</t>
  </si>
  <si>
    <t>ป้องกันปรรเทาสาธารณภัย</t>
  </si>
  <si>
    <t>ได้อย่างมีประสิทธิภาพและ</t>
  </si>
  <si>
    <t>และบรรเทาสาธารณภัย</t>
  </si>
  <si>
    <t xml:space="preserve">โครงการฝึกทบทวน อปพร. </t>
  </si>
  <si>
    <t>และผู้ปฏิบัติงานด้านป้องกัน</t>
  </si>
  <si>
    <t>ใกล้เคียง</t>
  </si>
  <si>
    <t>เพื่อฝึกความพร้อมของ</t>
  </si>
  <si>
    <t>เจ้าหน้าที่ในการปฏิบัติงาน</t>
  </si>
  <si>
    <t>และประสานงานหน่วยงาน</t>
  </si>
  <si>
    <t>เทศกาล</t>
  </si>
  <si>
    <t xml:space="preserve"> - เพื่อให้บริการประชาชน</t>
  </si>
  <si>
    <t>ในการสัญจรไปมาในช่วงเ</t>
  </si>
  <si>
    <t>และปลอดภัย</t>
  </si>
  <si>
    <t>ในการสัญจรไปมาสะดวก</t>
  </si>
  <si>
    <t xml:space="preserve">   ๕.๓ แผนงานเคหะและชุมชน</t>
  </si>
  <si>
    <t>เพื่อให้ข้อมูลที่ดินของ</t>
  </si>
  <si>
    <t>คัดลอกข้อมูลที่ดิน</t>
  </si>
  <si>
    <t>-</t>
  </si>
  <si>
    <t>ข้อมูลที่ดินของ อบต.ไผ่ขวาง</t>
  </si>
  <si>
    <t>อบต.เป็นไปอย่างถูกต้อง</t>
  </si>
  <si>
    <t>สนง.พระพุทธบาท</t>
  </si>
  <si>
    <t>เป็นไปอย่างถูกต้อง</t>
  </si>
  <si>
    <t>พระพุทธบาท จ.สระบุรี</t>
  </si>
  <si>
    <t>และครบถ้วน</t>
  </si>
  <si>
    <t>จากสำนักงานที่ดินสาขา</t>
  </si>
  <si>
    <t>โครงการคัดลอกข้อมูลที่ดิน</t>
  </si>
  <si>
    <t xml:space="preserve">   ๕.๔ แผนงานสร้างความเข้มแข็งของชุมชน</t>
  </si>
  <si>
    <t>เคลื่อนที่ พบประชาชน</t>
  </si>
  <si>
    <t xml:space="preserve">โครงการ อบต. ไผ่ขวาง </t>
  </si>
  <si>
    <t>อบต.</t>
  </si>
  <si>
    <t>เพื่อให้ประชาชนมีส่วนร่วม</t>
  </si>
  <si>
    <t>ในการพิจารณาเสนอความ</t>
  </si>
  <si>
    <t xml:space="preserve">คิดเห็นจัดทำแผนพัฒนา </t>
  </si>
  <si>
    <t>เขตพีนที่ตำบล</t>
  </si>
  <si>
    <t>จัดเวทีประชาคมระดมความ</t>
  </si>
  <si>
    <t>คิดเห็นผู้นำชุมชนผู้นำกลุ่ม</t>
  </si>
  <si>
    <t>อาชีพ ต่างๆ ประชาชนใน</t>
  </si>
  <si>
    <t>ของประชาชนได้</t>
  </si>
  <si>
    <t xml:space="preserve"> -แก้ไขปัญหาความต้องการ</t>
  </si>
  <si>
    <t>การพัฒนาตำบล</t>
  </si>
  <si>
    <t xml:space="preserve"> - ประชาชนมีส่วนร่วมใน</t>
  </si>
  <si>
    <t xml:space="preserve">   ๕.5 แผนงานอุตสาหกรรมและการโยธา</t>
  </si>
  <si>
    <t>ก่อสร้างอาคารห้องเก็บของ</t>
  </si>
  <si>
    <t>ขนาด กว้าง  4  เมตร</t>
  </si>
  <si>
    <t>ยาว  12  เมตร</t>
  </si>
  <si>
    <t>ก่อสร้างรั้วกำแพงกันดิน</t>
  </si>
  <si>
    <t>ลึก 0.30 ม. ยาว 237 ม.</t>
  </si>
  <si>
    <t>ก่อสร้างรั้วล้อมรอบที่ทำการ</t>
  </si>
  <si>
    <t>เพื่อป้องกันทรัพย์สิน</t>
  </si>
  <si>
    <t xml:space="preserve"> สูญหาย</t>
  </si>
  <si>
    <t>ห้องเก็บของ</t>
  </si>
  <si>
    <t>โครงการก่อสร้างอาคาร</t>
  </si>
  <si>
    <t>กันดิน</t>
  </si>
  <si>
    <t xml:space="preserve">รอบอบต.ไผ่ขวาง </t>
  </si>
  <si>
    <t>คสล. กว้าง 0.35 ม.</t>
  </si>
  <si>
    <t>ยาว 2237 ม.สูง 1.50 ม.</t>
  </si>
  <si>
    <t xml:space="preserve">พร้อมวางท่อ  ระบายน้ำ </t>
  </si>
  <si>
    <t>ที่ทำการ อบต.</t>
  </si>
  <si>
    <t xml:space="preserve">ก่อสร้างรั้วล้อมรอบ </t>
  </si>
  <si>
    <t xml:space="preserve">   ๕.6 แผนงานงบกลาง</t>
  </si>
  <si>
    <t>ประเภทเงินสมทบกองทุน</t>
  </si>
  <si>
    <t>เพื่อเสริมสร้างขวัญและ</t>
  </si>
  <si>
    <t>สมบทกองทุนประกันสังคม</t>
  </si>
  <si>
    <t>พนักงานมีขวัญและ</t>
  </si>
  <si>
    <t>ประกันสังคม</t>
  </si>
  <si>
    <t>กำลังใจพนักงาน</t>
  </si>
  <si>
    <t>กำลังใจในการปฏิบัติงาน</t>
  </si>
  <si>
    <t>สมบทกองทุนบำเน็จบำนาญ</t>
  </si>
  <si>
    <t>ข้าราชการ</t>
  </si>
  <si>
    <t>ประเภทเงินสำรองจ่าย</t>
  </si>
  <si>
    <t>เพื่อเป็นการช่วยเหลือราษฎร</t>
  </si>
  <si>
    <t>ช่วยเหลือราษฎรที่ประสบภัย</t>
  </si>
  <si>
    <t>ผู้ประสบสาธารณภัยหรือภัย</t>
  </si>
  <si>
    <t>ธรรมชาติ</t>
  </si>
  <si>
    <t>เงินช่วยเหลือพิเศษ</t>
  </si>
  <si>
    <t>เพื่อจ่ายเป็นเงินช่วยเหลือ</t>
  </si>
  <si>
    <t>พนักงานส่วนตำบล และ</t>
  </si>
  <si>
    <t>พิเศษ (ค่าทำศพ) ให้กับ</t>
  </si>
  <si>
    <t>ลูกจ้างฯ</t>
  </si>
  <si>
    <t>บำเหน็จบำนาญข้าราชการ</t>
  </si>
  <si>
    <t>ภาครัฐ</t>
  </si>
  <si>
    <t>ประชาชนได้รับความ</t>
  </si>
  <si>
    <t>ช่วยเหลือจากหน่วยงาน</t>
  </si>
  <si>
    <t>เพิ่มประสิทธิภาพการบริหาร</t>
  </si>
  <si>
    <t>จัดการในการช่วยเหลือ</t>
  </si>
  <si>
    <t>ประชาชนที่มาติดต่อทั้งใน</t>
  </si>
  <si>
    <t>ด้านสาธารณภัย การส่ง</t>
  </si>
  <si>
    <t xml:space="preserve">เสริมการพัฒนาคุณภาพชีวิต </t>
  </si>
  <si>
    <t>ก่อให้เกิดความสะดวก</t>
  </si>
  <si>
    <t>รวดเร็ว ในการให้บริการ</t>
  </si>
  <si>
    <t>โครงการสัตว์ปลอดโรค คนปลอดภัย</t>
  </si>
  <si>
    <t xml:space="preserve"> - สำรวจข้อมูลจำนวน</t>
  </si>
  <si>
    <t>จากโรคพิษสุนัขบ้า</t>
  </si>
  <si>
    <t>ประชากรสุนัขและแมว</t>
  </si>
  <si>
    <t>ระบาดของโรคพิษสุนัขบ้า</t>
  </si>
  <si>
    <t xml:space="preserve"> - ฉีดวัคซีนป้องกันโรคพิษ</t>
  </si>
  <si>
    <t>สุนัขบ้าให้กับหมาและแมว</t>
  </si>
  <si>
    <t>จัดซื้อวัสดุวิทยาศาสตร์และ</t>
  </si>
  <si>
    <t>การแพทย์ อาทิ เช่น วัคซีน</t>
  </si>
  <si>
    <t>โรคพิษสุนัขบ้า ฯลฯ</t>
  </si>
  <si>
    <t>โรคพิษสุนัขบ้า</t>
  </si>
  <si>
    <t>ประชากรหมาแมวปลอด</t>
  </si>
  <si>
    <t>ภายในพื้นที่ตำบลไผ่ขวาง</t>
  </si>
  <si>
    <t>สุนัขและแมว ทั้งที่มีเจ้า</t>
  </si>
  <si>
    <t xml:space="preserve">ของและไม่มีเจ้าของ </t>
  </si>
  <si>
    <t>การแพทย์</t>
  </si>
  <si>
    <t>ค่าวัสดุวิทยาศาสตร์และ</t>
  </si>
  <si>
    <t>ปรับปรุงถนนลูกรัง (เส้นหน้า</t>
  </si>
  <si>
    <t>ร้อยละของ</t>
  </si>
  <si>
    <t>อบต.ไผ่ขวาง) หมู่ที่ 2,7</t>
  </si>
  <si>
    <t>ประชาชนที่</t>
  </si>
  <si>
    <t xml:space="preserve">หนาเฉลี่ย 0.15 เมตร  </t>
  </si>
  <si>
    <t>ใช้ถนนลูกรัง</t>
  </si>
  <si>
    <t>ลาดยาง</t>
  </si>
  <si>
    <t>ใช้ถนน</t>
  </si>
  <si>
    <t xml:space="preserve">จราจรกว้าง 3.00 ม. </t>
  </si>
  <si>
    <t xml:space="preserve">ยาว 1,850 เมตร </t>
  </si>
  <si>
    <t xml:space="preserve">กว้าง 2.00 ม. </t>
  </si>
  <si>
    <t xml:space="preserve">หมู่บ้าน  หมู่ที่ 1 - 7 </t>
  </si>
  <si>
    <t xml:space="preserve">จำนวน ๒ จุด  หมู่ที่ ๗  </t>
  </si>
  <si>
    <t>ติดตั้งเสียงไร้สาย</t>
  </si>
  <si>
    <t xml:space="preserve">หนาเฉี่ย 0.05 เมตร </t>
  </si>
  <si>
    <t xml:space="preserve">ฝั่งซ้าย)  ต.ไผ่ขวาง </t>
  </si>
  <si>
    <t xml:space="preserve">หมู่ที่ 4,๕ (คันคลอง ร7ซ. </t>
  </si>
  <si>
    <t xml:space="preserve">กว้าง 4.00 ม. </t>
  </si>
  <si>
    <t xml:space="preserve">ยาว 1,003 ม.  </t>
  </si>
  <si>
    <t>ยาว  10.00  เมตร</t>
  </si>
  <si>
    <t>เสริมเหล็ก ขนาด</t>
  </si>
  <si>
    <t xml:space="preserve">กว้าง 9.00 ม.  </t>
  </si>
  <si>
    <t>เหล็กข้ามคลองส่งน้ำ 1 ขวา</t>
  </si>
  <si>
    <t>24 ขวา  หมู่ที่ 1</t>
  </si>
  <si>
    <t>ยาว  9.00 เมตร</t>
  </si>
  <si>
    <t>ขยายสะพานคอนกรีต</t>
  </si>
  <si>
    <t>เสริมเหล็ก ขนาดผิว</t>
  </si>
  <si>
    <t>จราจรกว้าง 4.00 เมตร</t>
  </si>
  <si>
    <t>เสริมเหล็ก (ข้ามคลองร7ซ)</t>
  </si>
  <si>
    <t xml:space="preserve">ยาว 1,700 ม. </t>
  </si>
  <si>
    <t>เพื่อให้ประชาชนได้ใช้ถนน</t>
  </si>
  <si>
    <t>ความปลอดภัย</t>
  </si>
  <si>
    <t>หมู่ที่ 3  ต.ไผ่ขวาง</t>
  </si>
  <si>
    <t>จุดชลอรถบริเวณสะพาน</t>
  </si>
  <si>
    <t xml:space="preserve">หน้าวัดมะขามเรียง </t>
  </si>
  <si>
    <t>(ลูกระนาดเส้นสีขาว)</t>
  </si>
  <si>
    <t>10 เส้น สองฝั่งถนน</t>
  </si>
  <si>
    <t xml:space="preserve">ตีเส้นจุดชลอความเร็ว </t>
  </si>
  <si>
    <t xml:space="preserve">หมู่ที่ 3  ต.ไผ่ขวาง </t>
  </si>
  <si>
    <t>เพื่อให้ประชาชนได้ใช้น้ำเพื่อ</t>
  </si>
  <si>
    <t>กลบคืน</t>
  </si>
  <si>
    <t>วางท่อระบายน้ำเพื่อการ</t>
  </si>
  <si>
    <t>เกษตรพร้อมฝังดินและ</t>
  </si>
  <si>
    <t>ดินและกลบคืน  หมู่ที่ 4</t>
  </si>
  <si>
    <t>วางท่อ PVC  ขนาดเส้น</t>
  </si>
  <si>
    <t xml:space="preserve">ผ่าศูนย์กลาง 12 นิ้ว </t>
  </si>
  <si>
    <t>ยาว 72 เมตร พร้อมฝัง</t>
  </si>
  <si>
    <t>ติดตั้งเสียงไร้สาย จำนวน</t>
  </si>
  <si>
    <t xml:space="preserve">ซ่อมแซมถนนลูกรัง </t>
  </si>
  <si>
    <t>(สายเครื่องบินตก)</t>
  </si>
  <si>
    <t>ปรับปรุงถนนลูกรัง  หมู่ที่ 7</t>
  </si>
  <si>
    <t xml:space="preserve"> (โคกมะขม-คลอง ร8ซ.)</t>
  </si>
  <si>
    <t>นางสายัณต์  หมู่ที่ 6</t>
  </si>
  <si>
    <t>การเกษตรสะดวก</t>
  </si>
  <si>
    <t>หมู่ที่ 5 (คลอง ร8ซ.)</t>
  </si>
  <si>
    <t>ปรับปรุงถนนลูกรัง หมู่ที่ 5</t>
  </si>
  <si>
    <t>(ประตูน้ำถึงโรงสีดอนพุดไรซ์)</t>
  </si>
  <si>
    <r>
      <t xml:space="preserve">ขยายเขตประปา ท่อ PVC </t>
    </r>
    <r>
      <rPr>
        <sz val="14"/>
        <rFont val="Calibri"/>
        <family val="2"/>
      </rPr>
      <t>ǿ</t>
    </r>
  </si>
  <si>
    <t>ซอยโสภา หมู่ที่ 1 ต.ไผ่ขวาง</t>
  </si>
  <si>
    <t>อุปโภค - บริโภคได้สะดวก</t>
  </si>
  <si>
    <t>ได้อย่างสะดวก</t>
  </si>
  <si>
    <t>เพื่อให้เยาวชนได้มีสนามกีฬา</t>
  </si>
  <si>
    <t>เยาวชนได้มีสนามกีฬา</t>
  </si>
  <si>
    <t>ได้ออกกำลังกาย เล่นกีฬาได้</t>
  </si>
  <si>
    <t>เยาวชนที่ใช้</t>
  </si>
  <si>
    <t>สนามกีฬา</t>
  </si>
  <si>
    <t>ก่อสร้างรั้วกั้นขอบสนามกีฬา</t>
  </si>
  <si>
    <t>เพื่อให้เยาวชนได้มีสนาม</t>
  </si>
  <si>
    <t xml:space="preserve">กีฬา ได้ออกกำลังกาย </t>
  </si>
  <si>
    <t>เล่นกีฬาได้อย่างปลอดภัย</t>
  </si>
  <si>
    <t xml:space="preserve"> หนาเฉลี่ย 0.15 ม.</t>
  </si>
  <si>
    <t xml:space="preserve"> 3.00 ม. ยาว 1,000 ม </t>
  </si>
  <si>
    <t xml:space="preserve">(ต้นยูคา-คลอง ร5ซ.) </t>
  </si>
  <si>
    <t>เกษตรพร้อมก่อสร้างถนน</t>
  </si>
  <si>
    <t>ลูกรังหมู่ที่ 6</t>
  </si>
  <si>
    <t xml:space="preserve">ลูกนังกว้าง  3 ม. ยาว </t>
  </si>
  <si>
    <t xml:space="preserve">290 เมตร หนาเฉลี่ย </t>
  </si>
  <si>
    <t xml:space="preserve">บ้านนายระนอง นาเลิศ) </t>
  </si>
  <si>
    <t>จำนวน 2 จุด หมู่ที่ 6</t>
  </si>
  <si>
    <t>(บ้านนายชำนาญ ชูวงษ์</t>
  </si>
  <si>
    <t xml:space="preserve">กว้าง 2.50 เมตร ยาว </t>
  </si>
  <si>
    <t xml:space="preserve">1,500 ม. หนาเฉลี่ย  </t>
  </si>
  <si>
    <t xml:space="preserve">0.15 ม. </t>
  </si>
  <si>
    <t>หรือ คิดเป็นพื้นที่สะพาน</t>
  </si>
  <si>
    <t xml:space="preserve">ไม่น้อยกว่า 40ตร.ม. </t>
  </si>
  <si>
    <t xml:space="preserve">1.00 ม. จำนวน10ท่อน </t>
  </si>
  <si>
    <t>ท่อน</t>
  </si>
  <si>
    <t xml:space="preserve">ปรับปรุงท่อระบายน้ำ  </t>
  </si>
  <si>
    <t xml:space="preserve">Ø  1.00 ม. จำนวน 10 </t>
  </si>
  <si>
    <t>3.00  ม. ยาว 280 เมตร</t>
  </si>
  <si>
    <t xml:space="preserve">เหล็ก ผิวจราจรกว้าง </t>
  </si>
  <si>
    <t>3.00 ม. ยาว 60 ม.</t>
  </si>
  <si>
    <t>หนา 0.15 เมตร</t>
  </si>
  <si>
    <t xml:space="preserve">ยาว 300 ม.  </t>
  </si>
  <si>
    <t>วางท่อเมนต์ประปาหมู่</t>
  </si>
  <si>
    <t xml:space="preserve">บ้าน ท่อพีวีซีขนาด 2 นิ้ว </t>
  </si>
  <si>
    <t xml:space="preserve">เหล็ก ผิวจราจรกว้าง  </t>
  </si>
  <si>
    <t xml:space="preserve">4.00 ม. ยาว  25 ม.  </t>
  </si>
  <si>
    <t>หนองพนเรือ  หมู่ที่ 1</t>
  </si>
  <si>
    <t>ก่อสร้างลานคอนกรีตเสริม</t>
  </si>
  <si>
    <t xml:space="preserve">0.10 เมตร </t>
  </si>
  <si>
    <t xml:space="preserve">เหล็ก กว้าง  20.00 ม. </t>
  </si>
  <si>
    <t xml:space="preserve">ยาว 40.00 ม. หนา </t>
  </si>
  <si>
    <t xml:space="preserve">(รร.วัดหนองพันเรือ) หมู่ที่ 1 </t>
  </si>
  <si>
    <t>กันฟุตบอล</t>
  </si>
  <si>
    <t xml:space="preserve">กีฬา กันฟุตบอล  </t>
  </si>
  <si>
    <t xml:space="preserve">สูง10.00 ม. </t>
  </si>
  <si>
    <t>ยาว  60.00 ม.</t>
  </si>
  <si>
    <t>ก่อสร้างรั้วกั้นขอบสนาม</t>
  </si>
  <si>
    <t xml:space="preserve">โครงการปรับปรุงสนามกีฬา </t>
  </si>
  <si>
    <t xml:space="preserve">(สนามฟุตซอ) </t>
  </si>
  <si>
    <t>รร.วัดหนองพันเรือ) หมู่ที่ 1</t>
  </si>
  <si>
    <t>สะดวกสะอาดและปลอดภัย</t>
  </si>
  <si>
    <t>ใช้ประปา</t>
  </si>
  <si>
    <t xml:space="preserve">ยาว 40 ม.  </t>
  </si>
  <si>
    <t>โครงการปรับปรุงสนาม</t>
  </si>
  <si>
    <t xml:space="preserve">กีฬา กว้าง 25 ม. </t>
  </si>
  <si>
    <t>เพื่อใช้เยาวชนได้มีสนาม</t>
  </si>
  <si>
    <t xml:space="preserve">กีฬาได้ออกกำลังกาย </t>
  </si>
  <si>
    <t>โครงการปรับปรุงระบบ</t>
  </si>
  <si>
    <t>ประปา หมู่ที่ 1,2,3,5,6</t>
  </si>
  <si>
    <t xml:space="preserve">ประปา หมู่ที่ 1,2,3,5,6 </t>
  </si>
  <si>
    <t xml:space="preserve"> หมู่ที่ 7</t>
  </si>
  <si>
    <t xml:space="preserve">(นาลุงลักษณ์ ถึงคลองร8ซ.) </t>
  </si>
  <si>
    <t xml:space="preserve">3.00 ม. ยาว 1,500 ม. </t>
  </si>
  <si>
    <t>ก่อสร้างถนนลาดยาง หมู่ที่ 4</t>
  </si>
  <si>
    <t xml:space="preserve">เรียบคลอง ร7ซ ต.ไผ่ขวาง </t>
  </si>
  <si>
    <t xml:space="preserve"> (สะพาน - บ้านเด่น)</t>
  </si>
  <si>
    <t xml:space="preserve">กว้าง 3.00 เมตร </t>
  </si>
  <si>
    <t xml:space="preserve">ยาว 150 เมตร </t>
  </si>
  <si>
    <t xml:space="preserve">   1.9 แผนงานการเกษตร</t>
  </si>
  <si>
    <t xml:space="preserve">   1.10 แผนงานการศาสนาวัฒนธรรมและนันทนาการ</t>
  </si>
  <si>
    <t xml:space="preserve">   1.11 แผนงานงบกลาง</t>
  </si>
  <si>
    <t xml:space="preserve">ขุดลอกคูส่งน้ำเพื่อการเกษตร </t>
  </si>
  <si>
    <t>หมู่ที่ 7</t>
  </si>
  <si>
    <t>1.20 ม.ยาว 1,500 ม.</t>
  </si>
  <si>
    <t xml:space="preserve">ปากคูกว้าง 1.50 ม. </t>
  </si>
  <si>
    <t xml:space="preserve">ก้นคูกว้าง 0.8 ม. ลึกเฉลี่ย </t>
  </si>
  <si>
    <t xml:space="preserve">ขุดลอกคูส่งน้ำ ปากคูกว้าง </t>
  </si>
  <si>
    <t xml:space="preserve">หลังบ้าน นายช้าง) หมู่ที่ 2 </t>
  </si>
  <si>
    <t>ขุดลอกคูส่งน้ำ จำนวน ๒จุด</t>
  </si>
  <si>
    <t>(ปากท่อนายสมจิตและ</t>
  </si>
  <si>
    <t xml:space="preserve">1.50เมตร ก้นคูกว้าง 0.8 </t>
  </si>
  <si>
    <t xml:space="preserve">เมตรลึกเฉลี่ย 1.20 เมตร </t>
  </si>
  <si>
    <t xml:space="preserve">ยาว 300 เมตร หมู่ที่ 2 </t>
  </si>
  <si>
    <t>อุดหนุนสำหรับการดำเนินงาน</t>
  </si>
  <si>
    <t>ร้อยละ 100</t>
  </si>
  <si>
    <t>ตามโครงการพระราชดำริด้าน</t>
  </si>
  <si>
    <t xml:space="preserve">สาธารณสุข </t>
  </si>
  <si>
    <t>เพื่ออบรมให้ความรู้แก่</t>
  </si>
  <si>
    <t>ประชาชนในด้านสาธารณสุข</t>
  </si>
  <si>
    <t>อุดหนุนให้คณะกรรมการ</t>
  </si>
  <si>
    <t>หมู่บ้าน หมู่ที่ 1 - 7</t>
  </si>
  <si>
    <t>ประชาชนมีความรู้ด้าน</t>
  </si>
  <si>
    <t>สาธารณสุขเบื้องต้น</t>
  </si>
  <si>
    <t xml:space="preserve">ผู้สูงอายุ </t>
  </si>
  <si>
    <t>(อุดหนุน</t>
  </si>
  <si>
    <t>ปลอดภัยในชีวิตและทรัพย์</t>
  </si>
  <si>
    <t>สิน</t>
  </si>
  <si>
    <t>ติดตังกล้องวงจรปิด  CCTV</t>
  </si>
  <si>
    <t>จัดทำสนามเด็กเล่น ศูนย์</t>
  </si>
  <si>
    <t>พัฒนาเด็กเล็ก อบต.ไผ่ขวาง</t>
  </si>
  <si>
    <t>พร้อมอุปกรณ์เด็กเล่น</t>
  </si>
  <si>
    <t>ก่อสร้างสะพาน คสล. ข้าม</t>
  </si>
  <si>
    <t>คลอง 23ขวา หน้าบ้าน</t>
  </si>
  <si>
    <t>ก่อสร้างสะพาน คสล.</t>
  </si>
  <si>
    <t>กว้าง 4 ม. ยาว 10 ม.</t>
  </si>
  <si>
    <t>เหล็ก โรงเรียนวัด</t>
  </si>
  <si>
    <t>โครงการก่อสร้างรั้วกำแพง</t>
  </si>
  <si>
    <t>โครงการก่อสร้างถนน คสล.</t>
  </si>
  <si>
    <t xml:space="preserve">เหล็ก กว้าง 3.00 ม. </t>
  </si>
  <si>
    <t xml:space="preserve">ยาว 170 เมตร หนา  </t>
  </si>
  <si>
    <t>(เส้นบ้านนางเฉลียว ถึง</t>
  </si>
  <si>
    <t>บ้านนายช่อ)</t>
  </si>
  <si>
    <t>โครงการติดตั้งป้ายจราจร</t>
  </si>
  <si>
    <t>โซล่าเซลล์ พลังงานแสง</t>
  </si>
  <si>
    <t>อาทิตย์</t>
  </si>
  <si>
    <t>ติดตั้งป้ายจราจรโซล่าเซลล์</t>
  </si>
  <si>
    <t>พลังงานแสงอาทิตย์</t>
  </si>
  <si>
    <t>จำนวน 6 ป้าย ถนนเลียบ</t>
  </si>
  <si>
    <t>คลอง1ขวา24ขวา</t>
  </si>
  <si>
    <t>โครงการปรับปรุบศูนย์</t>
  </si>
  <si>
    <t>ปรับปรุงศูนย์ กว้าง 4.00ม</t>
  </si>
  <si>
    <t>ยาว 10.00 ม. หรือคิดเป็น</t>
  </si>
  <si>
    <t>พื้นที่ปรับศูนย์ฯ ไม่น้อยกว่า</t>
  </si>
  <si>
    <t>40 ตารางเมตร</t>
  </si>
  <si>
    <t xml:space="preserve">พร้อมอุปกรณ์ </t>
  </si>
  <si>
    <t>คกก.หมู่บ้าน</t>
  </si>
  <si>
    <t>หมู่ที่ 1-7)</t>
  </si>
  <si>
    <t>(อน.ไฟฟ้า)</t>
  </si>
  <si>
    <t xml:space="preserve"> - เพื่อปรับปรุงภูมิทัศน์</t>
  </si>
  <si>
    <t xml:space="preserve"> - ปรับปรุงภูมิทัศน์ตามแนวถนน</t>
  </si>
  <si>
    <t>คันคลอง ตำบลไผ่ขวาง</t>
  </si>
  <si>
    <t>เพื่อส่งเสริมให้เด็กและ</t>
  </si>
  <si>
    <t>เด็กและเยาวชน</t>
  </si>
  <si>
    <t>เพื่อให้เด็กและเยาวชนรู้จัก</t>
  </si>
  <si>
    <t>เยาวชนได้ทำกิจกรรม</t>
  </si>
  <si>
    <t>ใช้เวลาว่างให้เป็นประโยชน์</t>
  </si>
  <si>
    <t>ร่วมกัน</t>
  </si>
  <si>
    <t>วัสดุการเกษตร</t>
  </si>
  <si>
    <t>เพื่อจ่ายเป็นค่าจัดซื้อ</t>
  </si>
  <si>
    <t>จัดหาวัสดุการเกษตร</t>
  </si>
  <si>
    <t>วัสดุอุปกรณ์ต่างๆ ที่ใช้</t>
  </si>
  <si>
    <t>การกำจัดศัตรูพืช วัชพืช</t>
  </si>
  <si>
    <t>ในงานรักษาสิ่งแวดล้อม</t>
  </si>
  <si>
    <t>และแมลงของประชาชน</t>
  </si>
  <si>
    <t>และงานเกษตร เช่น</t>
  </si>
  <si>
    <t>กรรไกรตัดกิ่ง มีด</t>
  </si>
  <si>
    <t>พันธุ์พืช  ปุ๋ย ฯลฯ</t>
  </si>
  <si>
    <t>ข. ยุทธศาสตร์การพัฒนาของ อปท. ในเขตจังหวัดที่  ๒ การพัฒนาการบริหารจัดการทรัพยากรธรรมชาติและสิ่งแวดล้อม</t>
  </si>
  <si>
    <t>3.ยุทธศาสตร์การพัฒนาการบริหารจัดการทรัพยากรธรรมชาติและสิ่งแวดล้อม</t>
  </si>
  <si>
    <t xml:space="preserve">   3.1 แผนงานบริหารงานทั่วไป</t>
  </si>
  <si>
    <t>ตำบลไผ่ขวางน่าอยู่</t>
  </si>
  <si>
    <t>โครงการปรับปรุงภูมิทัศน์</t>
  </si>
  <si>
    <t>โครงการค่ายเด็กและ</t>
  </si>
  <si>
    <t>เยาวชนรักษ์โลก</t>
  </si>
  <si>
    <t xml:space="preserve">   3.2 แผนงานเคหและชุมชน</t>
  </si>
  <si>
    <t>โครงการศูนย์ปฏิบัติการร่วม</t>
  </si>
  <si>
    <t>ในการช่วยเหลือประชาชน</t>
  </si>
  <si>
    <t>ของ อปท.(สถานที่กลาง)</t>
  </si>
  <si>
    <t>อ.บ้านหมอ จ.สระบุรี</t>
  </si>
  <si>
    <t>เพื่อเป็นสถานที่กลางสำหรับ</t>
  </si>
  <si>
    <t>ให้คำปรึกษาหรือแนะนำและ</t>
  </si>
  <si>
    <t>วิธีการในการขอรับความช่วย</t>
  </si>
  <si>
    <t>เหลือในด้านต่าง ๆ ให้กับ</t>
  </si>
  <si>
    <t>ประชาชนที่มาติตด่อ</t>
  </si>
  <si>
    <t>อปท.ในเขตพื้นที่ อำเภอ</t>
  </si>
  <si>
    <t>บ้านหมอมีสถานที่กลาง</t>
  </si>
  <si>
    <t>ปฏิบัติการร่วมในการช่วย</t>
  </si>
  <si>
    <t>เหลือประชาชนเพื่อใช้</t>
  </si>
  <si>
    <t>ประโยชน์ร่วมกัน ก่อให้</t>
  </si>
  <si>
    <t>เกิดความสะดวกรวดเร็วใน</t>
  </si>
  <si>
    <t>การบริหารราชการ</t>
  </si>
  <si>
    <t>ทต.สร่างโศก)</t>
  </si>
  <si>
    <t>(เส้นนานายชลอ)</t>
  </si>
  <si>
    <t>ขุดลอกคูส่งน้ำ  หมู่ที่ 6</t>
  </si>
  <si>
    <t xml:space="preserve">ยาว 740 เมตร  </t>
  </si>
  <si>
    <t>ขุดลอกคูส่งน้ำ หมู่ที่ 5</t>
  </si>
  <si>
    <t>(เส้นคลอง ล8ซ.)</t>
  </si>
  <si>
    <t xml:space="preserve">ยาว 1,500 เมตร  </t>
  </si>
  <si>
    <t>โครงการก่อสร้างบ่อพักสูบ</t>
  </si>
  <si>
    <t>น้ำ หมู่ที่ 1 และหมู่ที่ 4</t>
  </si>
  <si>
    <t xml:space="preserve">บ่อพักสูบน้ำ กว้าง 2.00 ม. </t>
  </si>
  <si>
    <t>ยาว 2.00 เมตร</t>
  </si>
  <si>
    <t>เพื่อเป็นบ่อพักสูบน้ำทาง</t>
  </si>
  <si>
    <t xml:space="preserve">คลอง 23 ขวา (เล้าไก่) </t>
  </si>
  <si>
    <t>ซ่อมแซมถนนลาดยางที่เป็น</t>
  </si>
  <si>
    <t>หลุมเป็นบ่อ หมู่ที่ 3</t>
  </si>
  <si>
    <t>(เส้นทางเข้าหมู่ที่ 3)</t>
  </si>
  <si>
    <t>ซ่อมแซมถนนลาดยางที่</t>
  </si>
  <si>
    <t>เป็นหลุมเป็นบ่อ ใช้ยาง</t>
  </si>
  <si>
    <t>HOT MIX หรือคิดเป็นพื้น</t>
  </si>
  <si>
    <t>ที่ปูยางไม่น้อยกว่า 300</t>
  </si>
  <si>
    <t>ตร.ม</t>
  </si>
  <si>
    <t>โครงการแข่งขันกีฬาสัมพันธ์</t>
  </si>
  <si>
    <t>การสอนสำหรับศูนย์พัฒนา</t>
  </si>
  <si>
    <t>โครงการขุดเจาะบ่อน้ำ</t>
  </si>
  <si>
    <t>บาดาล หมู่ที่ 1,4</t>
  </si>
  <si>
    <t>ขุดเจาะบ่อน้ำบาดาลขนาด</t>
  </si>
  <si>
    <t>6 นิ้ว ความลึกม่น้อยกว่า</t>
  </si>
  <si>
    <t>150 เมตร</t>
  </si>
  <si>
    <t>เพื่อให้ประชาชนมีน้ำ</t>
  </si>
  <si>
    <t>ลาดาลใช้อุปโภค</t>
  </si>
  <si>
    <t>ประชาชนได้ใช้น้ำบาดาล</t>
  </si>
  <si>
    <t>สะดวก</t>
  </si>
  <si>
    <t>(คลอง24ขวา-คลองร8ซ)</t>
  </si>
  <si>
    <t>เพื่อให้บริการอาหารเสริม(นม)</t>
  </si>
  <si>
    <t>จัดหาอาหารเสริม(นม)</t>
  </si>
  <si>
    <t>สำหรับนักเรียน</t>
  </si>
  <si>
    <t xml:space="preserve">ให้กับนักเรียน </t>
  </si>
  <si>
    <t xml:space="preserve"> - โรงเรียนวัดหนองพันเรือ</t>
  </si>
  <si>
    <t xml:space="preserve"> - โรงเรียนวัดมะขามเรียง</t>
  </si>
  <si>
    <t xml:space="preserve"> - ศูนย์พัฒนาเด็กเล็ก ฯ</t>
  </si>
  <si>
    <t>โครงการอาหารกลางวัน</t>
  </si>
  <si>
    <t>เพื่อให้บริการอาหารกลางวัน</t>
  </si>
  <si>
    <t>เด็กนักเรียน</t>
  </si>
  <si>
    <t xml:space="preserve">นักเรียน </t>
  </si>
  <si>
    <t>นักเรียนมีสุขภาพ</t>
  </si>
  <si>
    <t>ร่างกายแข็งแรงมี</t>
  </si>
  <si>
    <t>สุขภาพจิตดี</t>
  </si>
  <si>
    <t>นักเรียนมีสุขภาพร่างกาย</t>
  </si>
  <si>
    <t>(อุดหนุน)</t>
  </si>
  <si>
    <t>จัดซื้ออาหารเสริม(นม)</t>
  </si>
  <si>
    <t>โครงการอุดหนุนประเภท</t>
  </si>
  <si>
    <t>การบริหารสถานศึกษา (ค่า</t>
  </si>
  <si>
    <t>หนังสือเรียน, ค่าอุปกรณ์การ</t>
  </si>
  <si>
    <t>ค่ากิจกรรมพัฒนาผู้เรียน)</t>
  </si>
  <si>
    <t xml:space="preserve">เรียน,ค่าเครื่องแบบนักเรียน, </t>
  </si>
  <si>
    <t>เพื่อจ่ายเป็นค่าหนังสือเรียน,</t>
  </si>
  <si>
    <t>ค่าอุปกรณ์การเรียน, ค่า</t>
  </si>
  <si>
    <t>เครื่องแบบนักเรียน,ค่า</t>
  </si>
  <si>
    <t>กิจกรรมพัฒนาผู้เรียน)</t>
  </si>
  <si>
    <t>เด็กนักเรียนศูนย์พัฒนา</t>
  </si>
  <si>
    <t>ปฏิบัติงานเพิ่มขึ้น</t>
  </si>
  <si>
    <t>เป็นขวัญและกำลังใจให้กับ</t>
  </si>
  <si>
    <t>เด็กศูนย์พัฒนาเด็กเล็ก</t>
  </si>
  <si>
    <t>วารสารท้องถิ่นตำบลไผ่ขวาง)</t>
  </si>
  <si>
    <t>ประชาสัมพันธ์(จัดทำ</t>
  </si>
  <si>
    <t xml:space="preserve">"ไผ่ขวางคัพ" </t>
  </si>
  <si>
    <t>(คันคลอง ร4 23ขวา)</t>
  </si>
  <si>
    <t xml:space="preserve">หมู่ที่ 6 </t>
  </si>
  <si>
    <t>เหล็กหมู่ที่ 7 (บ้านนางยวน)</t>
  </si>
  <si>
    <t xml:space="preserve">3 จุด (บ้านนายชำนาญ </t>
  </si>
  <si>
    <t>หมู่ที่ 3, 6</t>
  </si>
  <si>
    <t>บ้านนายระนอง ตาสมพิศ)</t>
  </si>
  <si>
    <t>ค่าออกแบบ ค่าควบคุมงาน</t>
  </si>
  <si>
    <t>ที่จ่ายให้แก่เอกชน นิติบุคคล</t>
  </si>
  <si>
    <t>หรือบุคคลภายนอกเพื่อให้ได้</t>
  </si>
  <si>
    <t>มาซึ่งสิ่งก่อสร้าง</t>
  </si>
  <si>
    <t>เพื่อจ่ายเป็นค่าออกแบบ ค่า</t>
  </si>
  <si>
    <t>ควบคุมงานที่จ่ายให้แก่เอกชน</t>
  </si>
  <si>
    <t>นิติบุคคลหรือบุคคลภายนอก</t>
  </si>
  <si>
    <t>เพื่อให้ได้มาซึ่งสิ่งก่อสร้าง</t>
  </si>
  <si>
    <t>เอกชน นิตบุคคลหรือ</t>
  </si>
  <si>
    <t>บุคคลภายนอก</t>
  </si>
  <si>
    <t>โครงการสนับสนุนการ</t>
  </si>
  <si>
    <t>เลือกตั้งทั่วไป</t>
  </si>
  <si>
    <t>เพื่อจ่ายเป็นค่าในการดำเนิน</t>
  </si>
  <si>
    <t>โครงการเลือกตั้งของ อบต.</t>
  </si>
  <si>
    <t>ประชาสัมพันธ์ รณรงค์ หรือ</t>
  </si>
  <si>
    <t>การให้ข้อมูลข่าวสารแก่</t>
  </si>
  <si>
    <t>ประชาชน</t>
  </si>
  <si>
    <t>ไปราชการในราชอาณาจักร</t>
  </si>
  <si>
    <t>และนอกราชอาณาจักร</t>
  </si>
  <si>
    <t>เงินชดเชยสัญญาแบบปรับ</t>
  </si>
  <si>
    <t>ราคาได้ (ค่าK)</t>
  </si>
  <si>
    <t>เพื่อจ่ายเป็นค่าชดเชยสัญญา</t>
  </si>
  <si>
    <t>แบบปรับราคาได้ (ค่า K)</t>
  </si>
  <si>
    <t>ให้กับผู้รับจ้าง</t>
  </si>
  <si>
    <t>ผู้รับจ้าง</t>
  </si>
  <si>
    <t>ปรับปรุงถนนคอนกรีตเสริม</t>
  </si>
  <si>
    <t>เหล็กเป็นถนนลาดยางแบบ</t>
  </si>
  <si>
    <t>แอสฟัสท์ติกคอนกรีต หมู่ที่ 7</t>
  </si>
  <si>
    <t>(เส้นโคกมะขม)</t>
  </si>
  <si>
    <t xml:space="preserve">แอสฟัสท์ติกคอนกรีต </t>
  </si>
  <si>
    <t>ช่วงที่ 1 ขนาดผิวจราจร</t>
  </si>
  <si>
    <t>กว้าง 4.00 ม ยาว 825</t>
  </si>
  <si>
    <t>ม. หนาเฉลี่ย 0.05 ม.</t>
  </si>
  <si>
    <t>ช่วงที่ 2 ขนาดผิวจราจร</t>
  </si>
  <si>
    <t>กว้าง 3.00 ม ยาว 120</t>
  </si>
  <si>
    <t>ประเภทเงินช่วยค่าครองชีพ</t>
  </si>
  <si>
    <t>ผู้รับบำนาญ (ชคบ.)</t>
  </si>
  <si>
    <t>ช่วยค่าครองชีพผู้รับบำนาญ</t>
  </si>
  <si>
    <t>(ชคบ.)</t>
  </si>
  <si>
    <t>ประเภทสมทบกองทุนเงิน</t>
  </si>
  <si>
    <t>ทดแทน</t>
  </si>
  <si>
    <t>สมทบกองทุนเงินทดแทน</t>
  </si>
  <si>
    <t xml:space="preserve"> เพื่อจัดฝึกอบรม ฝึกอาชีพ</t>
  </si>
  <si>
    <t>โครงการป้ายจราจรบอกเขต</t>
  </si>
  <si>
    <t>พื้นที่ อบต.ไผ่ขวาง</t>
  </si>
  <si>
    <t>จัดทำป้ายบอกเขตพื้นที่</t>
  </si>
  <si>
    <t>จำนวน 3 ป้าย</t>
  </si>
  <si>
    <t xml:space="preserve"> - เพื่อส่งเสริมอนุรักษ์</t>
  </si>
  <si>
    <t>ดีงาม</t>
  </si>
  <si>
    <t>ประชาชนได้ทำกิจกรรมร่วม</t>
  </si>
  <si>
    <t>กันและอนุรักษ์ประเพณีอัน</t>
  </si>
  <si>
    <t>ส่วนที่ 3  การนำแผนพัฒนาท้องถิ่นไปสู่การปฏิบัติ</t>
  </si>
  <si>
    <t>๑. ยุทธศาสาตร์การพัฒนาและแผนงาน</t>
  </si>
  <si>
    <t>ยุทธศาสาตร์</t>
  </si>
  <si>
    <t>ด้าน</t>
  </si>
  <si>
    <t>แผนงาน</t>
  </si>
  <si>
    <t>รับผิดชอบหลัก</t>
  </si>
  <si>
    <t>สนับสนุน</t>
  </si>
  <si>
    <t>ยุทธศาสตร์การพัฒนาด้านคุณภาพชีวิต</t>
  </si>
  <si>
    <t>บริหารทั่วไป</t>
  </si>
  <si>
    <t>แผนงานบริหารงานทั่วไป</t>
  </si>
  <si>
    <t>แผนงานการรักษาความสงบภายใน</t>
  </si>
  <si>
    <t>บริการชุมชนและสังคม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</si>
  <si>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</si>
  <si>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</si>
  <si>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</si>
  <si>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</si>
  <si>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แผนงานการศาสนาวัฒนธรรมและนันทนาการ</t>
  </si>
  <si>
    <t>การเศรษฐกิจ</t>
  </si>
  <si>
    <t>แผนงานอุตสาหกรรมและการโยธา</t>
  </si>
  <si>
    <t>แผนงานการเกษตร</t>
  </si>
  <si>
    <t>การดำเนินงานอื่น</t>
  </si>
  <si>
    <t>แผนงานงบกลาง</t>
  </si>
  <si>
    <t>ยุทธศาสตร์การพัฒนาตามปรัชญา</t>
  </si>
  <si>
    <t>แผนงานการบริหารงานทั่วไป</t>
  </si>
  <si>
    <t>ของเศรษฐกิจพอเพียง</t>
  </si>
  <si>
    <t>ยุทธศาสตร์การพัฒนาการบริหาร</t>
  </si>
  <si>
    <t>แผนงานงานบริหารทั่วไป</t>
  </si>
  <si>
    <t>จัดการทรัพยากรธรรมชาติและ</t>
  </si>
  <si>
    <t>สิ่งแวดล้อม</t>
  </si>
  <si>
    <t>ยุทธศาสตร์การพัฒนาส่งเสริมอนุรักษ์</t>
  </si>
  <si>
    <t xml:space="preserve">ฟื้นฟูศาสานา ศิลปวัฒนธรรม </t>
  </si>
  <si>
    <t>ขนบธรรมเนียมประเพณี และ</t>
  </si>
  <si>
    <t>ภูมิปัญญาท้องถิ่น</t>
  </si>
  <si>
    <t>ยุทธศาสตร์การพัฒนาองค์กรและ</t>
  </si>
  <si>
    <t>บุคลากรภาครัฐสู่การบริหาร</t>
  </si>
  <si>
    <t>จัดการที่ดี</t>
  </si>
  <si>
    <t>แผนงานสร้างความเข้มแข็งของชุมชน</t>
  </si>
  <si>
    <t>ผ. 01</t>
  </si>
  <si>
    <t>บัญชีสรุปโครงการพัฒนา</t>
  </si>
  <si>
    <t>แผนพัฒนาท้องถิ่นสี่ปี (พ.ศ. 2561 - 2564)</t>
  </si>
  <si>
    <t>องค์การบริหารส่วนตำบลไผ่ขวาง อำเภอบ้านหมอ จังหวัดสระบุรี</t>
  </si>
  <si>
    <t>ปี 2561</t>
  </si>
  <si>
    <t>ปี 2562</t>
  </si>
  <si>
    <t>ปี 2563</t>
  </si>
  <si>
    <t>ปี 2564</t>
  </si>
  <si>
    <t>ปี 2565</t>
  </si>
  <si>
    <t>รวม 4 ปี</t>
  </si>
  <si>
    <t>ยุทธศาสตร์</t>
  </si>
  <si>
    <t>จำนวน</t>
  </si>
  <si>
    <t>งบประมาณ</t>
  </si>
  <si>
    <t>1.) ยุทธศาสตร์การพัฒนาด้าน</t>
  </si>
  <si>
    <t xml:space="preserve">     คุณภาพชีวิต</t>
  </si>
  <si>
    <t xml:space="preserve">   1.2 แผนงานการรักษาความสงบภายใน</t>
  </si>
  <si>
    <t xml:space="preserve">   1.3 แผนงานการศึกษา</t>
  </si>
  <si>
    <t xml:space="preserve">   1.4 แผนงานสาธารณสุข</t>
  </si>
  <si>
    <t xml:space="preserve">   1.5 แผนงานสังคมสงเคราะห์</t>
  </si>
  <si>
    <t xml:space="preserve">   1.7 แผนงานการศาสนาวัฒนธรรม</t>
  </si>
  <si>
    <t xml:space="preserve">         และนันทนาการ</t>
  </si>
  <si>
    <t xml:space="preserve"> 1.10 แผนงานงบกลาง</t>
  </si>
  <si>
    <t>รวม</t>
  </si>
  <si>
    <t>2) ยุทธศาสตร์การพัฒนาตามปรัชญา</t>
  </si>
  <si>
    <t xml:space="preserve">   2.1  แผนงานการบริหารงานทั่วไป</t>
  </si>
  <si>
    <t xml:space="preserve">   2.2  แผนงานสังคมสงเคราะห์</t>
  </si>
  <si>
    <t xml:space="preserve">   ๒.๓  แผนงานการเกษตร</t>
  </si>
  <si>
    <t>3.) ยุทธศาสตร์การพัฒนาการบริหาร</t>
  </si>
  <si>
    <t xml:space="preserve">     จัดการทรัพยากรธรรมชาติและ</t>
  </si>
  <si>
    <t xml:space="preserve">     สิ่งแวดล้อม</t>
  </si>
  <si>
    <t xml:space="preserve">   3.1  แผนงานงานบริหารทั่วไป</t>
  </si>
  <si>
    <t>4.) ยุทธศาสตร์การพัฒนาส่งเสริม</t>
  </si>
  <si>
    <t xml:space="preserve">    อนุรักษ์ฟื้นฟูศาสานา ศิลปวัฒนธรรม </t>
  </si>
  <si>
    <t xml:space="preserve">     ขนบธรรมเนียมประเพณี และ</t>
  </si>
  <si>
    <t xml:space="preserve">     ภูมิปัญญาท้องถิ่น </t>
  </si>
  <si>
    <t xml:space="preserve">   4.1 แผนงานบริหารงานทั่วไป</t>
  </si>
  <si>
    <t xml:space="preserve">   4.2 แผนงานการศึกษา</t>
  </si>
  <si>
    <t xml:space="preserve">   4.3 แผนงานการศาสนาวัฒนธรรม</t>
  </si>
  <si>
    <t>5.) ยุทธศาสตร์การพัฒนาองค์กรและ</t>
  </si>
  <si>
    <t xml:space="preserve">     บุคลากรภาครัฐสู่การบริหารจัดการ</t>
  </si>
  <si>
    <t xml:space="preserve">     ที่ดี</t>
  </si>
  <si>
    <t xml:space="preserve">   5.1  แผนงานบริหารงานทั่วไป</t>
  </si>
  <si>
    <t xml:space="preserve">   5.2  แผนงานการรักษาความสงบภายใน</t>
  </si>
  <si>
    <t xml:space="preserve">   5.๓  แผนงานเคหะและชุมชน</t>
  </si>
  <si>
    <t xml:space="preserve">   5.๔  แผนงานสร้างความเข้มแข็งของชุมชน</t>
  </si>
  <si>
    <t xml:space="preserve">   5.5 แผนงานอุตสาหกรรมและการโยธา</t>
  </si>
  <si>
    <t xml:space="preserve">   5.6  แผนงานงบกลาง</t>
  </si>
  <si>
    <t>รวมทั้งสิ้น</t>
  </si>
  <si>
    <t>แบบ ผ. 02/1</t>
  </si>
  <si>
    <t>สำหรับ โครงการที่เกินศักยภาพขององค์กรปกครองส่วนท้องถิ่น</t>
  </si>
  <si>
    <t>ยุทธศาสตร์จังหวัดที่ ๑  ส่งเสริมการค้าการลงทุนและการท่องเที่ยวในอุตสาหกรรมที่เป็นมิตรกับสิ่งแวดล้อม</t>
  </si>
  <si>
    <t xml:space="preserve">   1.๑ แผนงานอุตสาหกรรมและการโยธา</t>
  </si>
  <si>
    <t>ก่อสร้างถนนลาดยาง แบบ</t>
  </si>
  <si>
    <t>แบบแอสฟัสท์ติกคอนกรีต</t>
  </si>
  <si>
    <t xml:space="preserve">แอสฟัสท์ติกคอนกรีต กว้าง </t>
  </si>
  <si>
    <t>อบจ.สระบุรี</t>
  </si>
  <si>
    <t>หมู่ที่ 1,4  ตำบลไผ่ขวาง</t>
  </si>
  <si>
    <t xml:space="preserve">5 ม. ยาว 100 ม. ช่วงที่2 </t>
  </si>
  <si>
    <t xml:space="preserve">อำเภอบ้านหมอ </t>
  </si>
  <si>
    <t>คลองร7ซ. ถึง คลอง24ขวา</t>
  </si>
  <si>
    <t>จังหวัดสระบุรี</t>
  </si>
  <si>
    <t xml:space="preserve">กว้าง 7.00 ม. ยาว </t>
  </si>
  <si>
    <t>1,200 ม.หนา 0.05 ม.</t>
  </si>
  <si>
    <t xml:space="preserve">เหล็กเรียบคลอง 23 ขวา </t>
  </si>
  <si>
    <t xml:space="preserve">เหล็ก กว้าง ๕.00 เมตร </t>
  </si>
  <si>
    <t xml:space="preserve">ฝั่งขวา หมู่ที่ 6  </t>
  </si>
  <si>
    <t xml:space="preserve">ยาว 1,140 เมตร หนา </t>
  </si>
  <si>
    <t>(สะพานถึงโรงตาเมะ)</t>
  </si>
  <si>
    <t>เชื่อมติดต่อกับตำบลดอนพุด</t>
  </si>
  <si>
    <t xml:space="preserve"> (สะพานถึงโรงตาเมะ)</t>
  </si>
  <si>
    <t xml:space="preserve">ฝั่งซ้าย หมู่ที่ 6  </t>
  </si>
  <si>
    <t xml:space="preserve">ยาว 1,740 เมตร หนา </t>
  </si>
  <si>
    <t>0.15 เมตร หรือคิดเป็นพื้นที่</t>
  </si>
  <si>
    <t>ถนนคอนกรีตเสริมเหล็กไม่</t>
  </si>
  <si>
    <t>น้อยกว่า 8,700 ตารางเมตร</t>
  </si>
  <si>
    <t>เหล็ก หมู่ที่ 3,4,5</t>
  </si>
  <si>
    <t xml:space="preserve">ยาว 2,090 เมตร หนา </t>
  </si>
  <si>
    <t>น้อยกว่า 10,450 ตาราง</t>
  </si>
  <si>
    <t>บัญชีครุภัณฑ์</t>
  </si>
  <si>
    <t>ผ. 03</t>
  </si>
  <si>
    <t>แผนพัฒนาท้องถิ่น (พ.ศ. 2561  -  2565)</t>
  </si>
  <si>
    <t>หมวด</t>
  </si>
  <si>
    <t>ประเภท</t>
  </si>
  <si>
    <t>(ผลผลิตของครุภัณฑ์)</t>
  </si>
  <si>
    <t>ครุภัณฑ์</t>
  </si>
  <si>
    <t>ครุภัณฑ์โฆษณาและเผยแพร่</t>
  </si>
  <si>
    <t>กล้องถ่ายภาพ ระบบดิจิตอล</t>
  </si>
  <si>
    <t>ความละเอียด 20 ล้านพิก</t>
  </si>
  <si>
    <t>เซล จำนวน 1 เครื่อง</t>
  </si>
  <si>
    <t>เครื่องมัลติมีเดียโปรเจคเตอร์</t>
  </si>
  <si>
    <t>จำนวน 1 เครื่อง</t>
  </si>
  <si>
    <t>ครุภัณฑ์สำนักงาน</t>
  </si>
  <si>
    <t>กล้องวงจรปิด (CCTV)</t>
  </si>
  <si>
    <t>จัดซื้อเครื่องปรับอากาศ</t>
  </si>
  <si>
    <t>โทรทัศน์ แอล อี ดี (LED TV)</t>
  </si>
  <si>
    <t>ขนาด 50 นิ้ว</t>
  </si>
  <si>
    <t>พัดลมติดฝาผนัง ในสำนักงาน</t>
  </si>
  <si>
    <t>ขนาด 18 นิ้ว จำนวน 10 ตัว</t>
  </si>
  <si>
    <t>เครื่องโทรสาร แบบใช้กระดาษ</t>
  </si>
  <si>
    <t>ธรรมดา</t>
  </si>
  <si>
    <t>ครุภัณฑ์งานบ้านงานครัว</t>
  </si>
  <si>
    <t>ตู้กดทำน้ำร้อน-น้ำเย็น</t>
  </si>
  <si>
    <t>แบบตั้งพื้น จำนวน 2 เครื่อง</t>
  </si>
  <si>
    <t>แผนงานการรักษาความสงบ</t>
  </si>
  <si>
    <t>หัวฉีดคันโยก 3 จังหวะ</t>
  </si>
  <si>
    <t>ภายใน</t>
  </si>
  <si>
    <t xml:space="preserve">ขนาด 2.5 นิ้ว </t>
  </si>
  <si>
    <t>ครุภัณฑ์โรงงาน</t>
  </si>
  <si>
    <t xml:space="preserve">เลื่อยเครื่องยนต์แบบบาร์โซ่ </t>
  </si>
  <si>
    <t>ครุภัณฑ์คอมพิวเตอร์</t>
  </si>
  <si>
    <t>จัดซื้อเครื่องปริ๊นเตอร์</t>
  </si>
  <si>
    <t>สำนักปลัก</t>
  </si>
  <si>
    <t>ครุภัณฑ์ก่อสร้าง</t>
  </si>
  <si>
    <t>ซัมเมอร์ทระบบประปา</t>
  </si>
  <si>
    <t>ขนาด 3 แรง จำนวน 2 ตัว</t>
  </si>
  <si>
    <t>มอร์เตอร์ปั๊มน้ำแบบหอยโข่ง</t>
  </si>
  <si>
    <t>ขนาด 5 แรง จำนวน 2 ตัว</t>
  </si>
  <si>
    <t>จัดซื้อตู้เก็บเอกสาร</t>
  </si>
  <si>
    <t>โต๊ะทำงานพนักงาน</t>
  </si>
  <si>
    <t>จัดซื้อเก้าอี้นวม</t>
  </si>
  <si>
    <t>จำนวน  20  ตัว</t>
  </si>
  <si>
    <t>จัดซื้อเก้าอี้พนักงาน</t>
  </si>
  <si>
    <t>โต๊ะพลาสติก  จำนวน 10 ตัว</t>
  </si>
  <si>
    <t>จัดซื้อคอมพิวเตอร์โน็ตบุ๊ค</t>
  </si>
  <si>
    <t>ครุภัณฑ์ไฟฟ้าและวิทยุ</t>
  </si>
  <si>
    <t>โคมไฟฟลัดไล้ท์ 200w</t>
  </si>
  <si>
    <t>(สปอตไลท์) พร้อมติดตั้ง</t>
  </si>
  <si>
    <t xml:space="preserve">อบต.ไผ่ขวาง </t>
  </si>
  <si>
    <t>เครื่องตัดถนนคอนกรีต</t>
  </si>
  <si>
    <t>สตาร์ทกุญแจ</t>
  </si>
  <si>
    <t>ครุภัณฑ์โรงงานต่าง ๆ อาทิ</t>
  </si>
  <si>
    <t>เช่น สว่านเจาะปูนขนาดใหญ่,</t>
  </si>
  <si>
    <t>ชุดประแจบล็อก SOLO,</t>
  </si>
  <si>
    <t>เครื่องมือช่าง ประแจซ่อมรถ</t>
  </si>
  <si>
    <t>ไขควงกันไฟ, คีมล็อค</t>
  </si>
  <si>
    <r>
      <t xml:space="preserve">ปรับปรุงท่อระบายน้ำ </t>
    </r>
    <r>
      <rPr>
        <sz val="10"/>
        <rFont val="Calibri"/>
        <family val="2"/>
      </rPr>
      <t>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</si>
</sst>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_-;\-* #,##0.00_-;_-* &quot;-&quot;??_-;_-@_-"/>
    <numFmt numFmtId="188" formatCode="#,##0;[Red]#,##0"/>
    <numFmt numFmtId="189" formatCode="_-* #,##0_-;\-* #,##0_-;_-* &quot;-&quot;??_-;_-@_-"/>
  </numFmts>
  <fonts count="34" x14ac:knownFonts="1"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4"/>
      <color rgb="FFFF0000"/>
      <name val="TH SarabunIT๙"/>
      <family val="2"/>
    </font>
    <font>
      <sz val="13"/>
      <color rgb="FFFF0000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8"/>
      <color rgb="FFC00000"/>
      <name val="TH SarabunIT๙"/>
      <family val="2"/>
    </font>
    <font>
      <sz val="8"/>
      <name val="TH SarabunIT๙"/>
      <family val="2"/>
    </font>
    <font>
      <sz val="11"/>
      <name val="Tahoma"/>
      <family val="2"/>
      <charset val="222"/>
      <scheme val="minor"/>
    </font>
    <font>
      <sz val="8"/>
      <color theme="1"/>
      <name val="Tahoma"/>
      <family val="2"/>
      <charset val="222"/>
      <scheme val="minor"/>
    </font>
    <font>
      <sz val="14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PSK"/>
      <family val="2"/>
    </font>
    <font>
      <b/>
      <sz val="12"/>
      <color theme="1"/>
      <name val="TH SarabunIT๙"/>
      <family val="2"/>
    </font>
    <font>
      <sz val="13"/>
      <name val="TH SarabunIT๙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name val="TH SarabunIT๙"/>
      <family val="2"/>
    </font>
    <font>
      <sz val="14"/>
      <name val="Cordia New"/>
      <family val="2"/>
    </font>
    <font>
      <b/>
      <sz val="16"/>
      <name val="TH SarabunIT๙"/>
      <family val="2"/>
    </font>
    <font>
      <sz val="14"/>
      <name val="Calibri"/>
      <family val="2"/>
    </font>
    <font>
      <sz val="16"/>
      <color rgb="FF333333"/>
      <name val="TH SarabunIT๙"/>
      <family val="2"/>
    </font>
    <font>
      <sz val="8"/>
      <name val="TH SarabunPSK"/>
      <family val="2"/>
    </font>
    <font>
      <sz val="13"/>
      <color theme="1"/>
      <name val="Tahoma"/>
      <family val="2"/>
      <charset val="222"/>
      <scheme val="minor"/>
    </font>
    <font>
      <b/>
      <sz val="8"/>
      <name val="TH SarabunIT๙"/>
      <family val="2"/>
    </font>
    <font>
      <b/>
      <sz val="13"/>
      <name val="TH SarabunIT๙"/>
      <family val="2"/>
    </font>
    <font>
      <sz val="13"/>
      <name val="Tahoma"/>
      <family val="2"/>
      <charset val="222"/>
      <scheme val="minor"/>
    </font>
    <font>
      <sz val="14"/>
      <name val="AngsanaUPC"/>
      <family val="1"/>
    </font>
    <font>
      <sz val="8"/>
      <name val="Tahoma"/>
      <family val="2"/>
      <charset val="222"/>
      <scheme val="minor"/>
    </font>
    <font>
      <sz val="10"/>
      <name val="Calibri"/>
      <family val="2"/>
    </font>
    <font>
      <sz val="1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87" fontId="18" fillId="0" borderId="0" applyFont="0" applyFill="0" applyBorder="0" applyAlignment="0" applyProtection="0"/>
    <xf numFmtId="0" fontId="21" fillId="0" borderId="0"/>
    <xf numFmtId="0" fontId="21" fillId="0" borderId="0"/>
  </cellStyleXfs>
  <cellXfs count="4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59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49" fontId="2" fillId="0" borderId="8" xfId="0" applyNumberFormat="1" applyFont="1" applyFill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0" fillId="0" borderId="8" xfId="0" applyBorder="1"/>
    <xf numFmtId="0" fontId="3" fillId="0" borderId="8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0" fillId="0" borderId="12" xfId="0" applyBorder="1"/>
    <xf numFmtId="0" fontId="4" fillId="0" borderId="0" xfId="0" applyFont="1" applyBorder="1"/>
    <xf numFmtId="0" fontId="6" fillId="0" borderId="0" xfId="0" applyFont="1"/>
    <xf numFmtId="49" fontId="2" fillId="0" borderId="0" xfId="0" applyNumberFormat="1" applyFont="1" applyFill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5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59" fontId="7" fillId="0" borderId="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/>
    <xf numFmtId="0" fontId="9" fillId="0" borderId="12" xfId="0" applyFont="1" applyBorder="1"/>
    <xf numFmtId="3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59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49" fontId="2" fillId="0" borderId="9" xfId="0" applyNumberFormat="1" applyFont="1" applyFill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5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10" fillId="0" borderId="8" xfId="0" applyFont="1" applyBorder="1"/>
    <xf numFmtId="49" fontId="2" fillId="0" borderId="8" xfId="0" applyNumberFormat="1" applyFont="1" applyFill="1" applyBorder="1" applyAlignment="1">
      <alignment horizontal="left" wrapText="1"/>
    </xf>
    <xf numFmtId="0" fontId="9" fillId="0" borderId="13" xfId="0" applyFont="1" applyBorder="1"/>
    <xf numFmtId="49" fontId="2" fillId="0" borderId="2" xfId="0" applyNumberFormat="1" applyFont="1" applyFill="1" applyBorder="1" applyAlignment="1">
      <alignment horizontal="left" wrapText="1"/>
    </xf>
    <xf numFmtId="0" fontId="10" fillId="0" borderId="12" xfId="0" applyFont="1" applyBorder="1"/>
    <xf numFmtId="0" fontId="2" fillId="0" borderId="10" xfId="0" applyFont="1" applyBorder="1"/>
    <xf numFmtId="0" fontId="2" fillId="0" borderId="6" xfId="0" applyFont="1" applyBorder="1"/>
    <xf numFmtId="0" fontId="0" fillId="0" borderId="2" xfId="0" applyBorder="1" applyAlignment="1">
      <alignment horizontal="center"/>
    </xf>
    <xf numFmtId="0" fontId="2" fillId="0" borderId="14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11" fillId="0" borderId="0" xfId="0" applyFont="1"/>
    <xf numFmtId="5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59" fontId="2" fillId="0" borderId="7" xfId="0" applyNumberFormat="1" applyFont="1" applyBorder="1" applyAlignment="1">
      <alignment horizontal="center" vertical="center"/>
    </xf>
    <xf numFmtId="188" fontId="2" fillId="0" borderId="2" xfId="0" applyNumberFormat="1" applyFont="1" applyBorder="1" applyAlignment="1">
      <alignment horizontal="center"/>
    </xf>
    <xf numFmtId="0" fontId="2" fillId="0" borderId="11" xfId="0" applyFont="1" applyBorder="1"/>
    <xf numFmtId="3" fontId="2" fillId="0" borderId="8" xfId="0" applyNumberFormat="1" applyFont="1" applyBorder="1"/>
    <xf numFmtId="0" fontId="2" fillId="0" borderId="12" xfId="0" applyFont="1" applyFill="1" applyBorder="1"/>
    <xf numFmtId="59" fontId="2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/>
    <xf numFmtId="3" fontId="2" fillId="0" borderId="8" xfId="0" applyNumberFormat="1" applyFont="1" applyFill="1" applyBorder="1" applyAlignment="1">
      <alignment horizontal="center"/>
    </xf>
    <xf numFmtId="0" fontId="7" fillId="0" borderId="2" xfId="0" applyFont="1" applyBorder="1"/>
    <xf numFmtId="0" fontId="2" fillId="0" borderId="8" xfId="0" applyFont="1" applyFill="1" applyBorder="1"/>
    <xf numFmtId="0" fontId="12" fillId="0" borderId="8" xfId="0" applyFont="1" applyBorder="1"/>
    <xf numFmtId="59" fontId="2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/>
    <xf numFmtId="3" fontId="2" fillId="0" borderId="2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9" fillId="0" borderId="15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59" fontId="7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7" fillId="0" borderId="12" xfId="0" applyFont="1" applyBorder="1"/>
    <xf numFmtId="0" fontId="2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center" vertical="justify"/>
    </xf>
    <xf numFmtId="0" fontId="2" fillId="0" borderId="8" xfId="0" applyFont="1" applyBorder="1" applyAlignment="1">
      <alignment vertical="justify"/>
    </xf>
    <xf numFmtId="0" fontId="14" fillId="0" borderId="0" xfId="0" applyFont="1" applyBorder="1"/>
    <xf numFmtId="0" fontId="14" fillId="0" borderId="8" xfId="0" applyFont="1" applyBorder="1"/>
    <xf numFmtId="0" fontId="2" fillId="0" borderId="15" xfId="0" applyFont="1" applyBorder="1"/>
    <xf numFmtId="0" fontId="15" fillId="0" borderId="8" xfId="0" applyFont="1" applyBorder="1" applyAlignment="1">
      <alignment horizontal="center" vertical="center"/>
    </xf>
    <xf numFmtId="0" fontId="0" fillId="0" borderId="11" xfId="0" applyBorder="1"/>
    <xf numFmtId="59" fontId="7" fillId="0" borderId="12" xfId="0" applyNumberFormat="1" applyFont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top" wrapText="1"/>
    </xf>
    <xf numFmtId="3" fontId="2" fillId="0" borderId="12" xfId="0" applyNumberFormat="1" applyFont="1" applyBorder="1"/>
    <xf numFmtId="0" fontId="3" fillId="0" borderId="2" xfId="0" applyFont="1" applyBorder="1"/>
    <xf numFmtId="0" fontId="3" fillId="0" borderId="8" xfId="0" applyFont="1" applyBorder="1"/>
    <xf numFmtId="0" fontId="3" fillId="0" borderId="12" xfId="0" applyFont="1" applyBorder="1"/>
    <xf numFmtId="0" fontId="1" fillId="0" borderId="8" xfId="0" applyFont="1" applyBorder="1" applyAlignment="1">
      <alignment horizontal="center"/>
    </xf>
    <xf numFmtId="0" fontId="16" fillId="0" borderId="9" xfId="0" applyFont="1" applyBorder="1"/>
    <xf numFmtId="3" fontId="2" fillId="0" borderId="6" xfId="0" applyNumberFormat="1" applyFont="1" applyBorder="1" applyAlignment="1">
      <alignment horizontal="center"/>
    </xf>
    <xf numFmtId="0" fontId="16" fillId="0" borderId="0" xfId="0" applyFont="1" applyBorder="1"/>
    <xf numFmtId="0" fontId="14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59" fontId="14" fillId="0" borderId="2" xfId="0" applyNumberFormat="1" applyFont="1" applyBorder="1" applyAlignment="1">
      <alignment horizontal="center"/>
    </xf>
    <xf numFmtId="0" fontId="2" fillId="0" borderId="2" xfId="0" applyFont="1" applyFill="1" applyBorder="1"/>
    <xf numFmtId="0" fontId="14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59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0" borderId="10" xfId="0" applyFont="1" applyFill="1" applyBorder="1"/>
    <xf numFmtId="0" fontId="14" fillId="0" borderId="2" xfId="0" applyFont="1" applyBorder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0" fontId="9" fillId="0" borderId="8" xfId="0" applyFont="1" applyFill="1" applyBorder="1" applyAlignment="1">
      <alignment horizontal="center"/>
    </xf>
    <xf numFmtId="0" fontId="2" fillId="0" borderId="7" xfId="0" applyFont="1" applyBorder="1"/>
    <xf numFmtId="0" fontId="16" fillId="0" borderId="8" xfId="0" applyFont="1" applyBorder="1"/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8" xfId="0" applyFont="1" applyBorder="1"/>
    <xf numFmtId="3" fontId="7" fillId="0" borderId="8" xfId="0" applyNumberFormat="1" applyFont="1" applyBorder="1"/>
    <xf numFmtId="3" fontId="7" fillId="0" borderId="8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59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8" xfId="0" applyFont="1" applyBorder="1" applyAlignment="1">
      <alignment wrapText="1"/>
    </xf>
    <xf numFmtId="3" fontId="7" fillId="0" borderId="2" xfId="0" applyNumberFormat="1" applyFont="1" applyBorder="1" applyAlignment="1">
      <alignment vertical="top"/>
    </xf>
    <xf numFmtId="3" fontId="7" fillId="0" borderId="2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6" fillId="0" borderId="12" xfId="0" applyFont="1" applyBorder="1"/>
    <xf numFmtId="0" fontId="1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9" fillId="0" borderId="12" xfId="0" applyFont="1" applyBorder="1"/>
    <xf numFmtId="3" fontId="3" fillId="0" borderId="8" xfId="0" applyNumberFormat="1" applyFont="1" applyBorder="1" applyAlignment="1">
      <alignment horizontal="center"/>
    </xf>
    <xf numFmtId="0" fontId="2" fillId="0" borderId="0" xfId="0" applyFont="1" applyFill="1" applyBorder="1"/>
    <xf numFmtId="59" fontId="2" fillId="2" borderId="8" xfId="0" applyNumberFormat="1" applyFont="1" applyFill="1" applyBorder="1" applyAlignment="1">
      <alignment horizontal="center"/>
    </xf>
    <xf numFmtId="0" fontId="2" fillId="2" borderId="0" xfId="0" applyFont="1" applyFill="1" applyBorder="1"/>
    <xf numFmtId="3" fontId="2" fillId="2" borderId="8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/>
    <xf numFmtId="0" fontId="13" fillId="2" borderId="8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0" xfId="0" applyFont="1" applyFill="1" applyBorder="1"/>
    <xf numFmtId="0" fontId="2" fillId="0" borderId="6" xfId="0" applyFont="1" applyFill="1" applyBorder="1"/>
    <xf numFmtId="0" fontId="2" fillId="0" borderId="2" xfId="2" applyFont="1" applyBorder="1" applyAlignment="1">
      <alignment horizontal="center"/>
    </xf>
    <xf numFmtId="0" fontId="2" fillId="0" borderId="2" xfId="2" applyFont="1" applyBorder="1"/>
    <xf numFmtId="0" fontId="2" fillId="0" borderId="8" xfId="2" applyFont="1" applyBorder="1"/>
    <xf numFmtId="0" fontId="2" fillId="0" borderId="2" xfId="0" applyFont="1" applyFill="1" applyBorder="1" applyAlignment="1">
      <alignment vertical="top"/>
    </xf>
    <xf numFmtId="0" fontId="14" fillId="0" borderId="2" xfId="2" applyFont="1" applyBorder="1" applyAlignment="1">
      <alignment vertical="top"/>
    </xf>
    <xf numFmtId="0" fontId="1" fillId="0" borderId="2" xfId="0" applyFont="1" applyFill="1" applyBorder="1"/>
    <xf numFmtId="3" fontId="1" fillId="0" borderId="2" xfId="0" applyNumberFormat="1" applyFont="1" applyFill="1" applyBorder="1" applyAlignment="1">
      <alignment horizontal="center"/>
    </xf>
    <xf numFmtId="0" fontId="1" fillId="0" borderId="8" xfId="0" applyFont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14" fillId="0" borderId="8" xfId="2" applyFont="1" applyBorder="1" applyAlignment="1">
      <alignment vertical="top"/>
    </xf>
    <xf numFmtId="0" fontId="1" fillId="0" borderId="8" xfId="0" applyFont="1" applyBorder="1"/>
    <xf numFmtId="0" fontId="22" fillId="0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14" fillId="0" borderId="2" xfId="2" applyFont="1" applyBorder="1"/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14" fillId="0" borderId="8" xfId="2" applyFont="1" applyBorder="1"/>
    <xf numFmtId="0" fontId="2" fillId="0" borderId="8" xfId="3" applyFont="1" applyBorder="1"/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2" xfId="3" applyFont="1" applyBorder="1"/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" fillId="0" borderId="0" xfId="2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12" xfId="2" applyFont="1" applyBorder="1"/>
    <xf numFmtId="0" fontId="2" fillId="0" borderId="12" xfId="0" applyFont="1" applyBorder="1" applyAlignment="1">
      <alignment horizontal="left"/>
    </xf>
    <xf numFmtId="0" fontId="2" fillId="0" borderId="8" xfId="2" applyFont="1" applyBorder="1" applyAlignment="1">
      <alignment horizontal="right"/>
    </xf>
    <xf numFmtId="3" fontId="16" fillId="0" borderId="8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6" fillId="0" borderId="8" xfId="0" applyFont="1" applyBorder="1"/>
    <xf numFmtId="0" fontId="7" fillId="0" borderId="0" xfId="0" applyFont="1" applyBorder="1"/>
    <xf numFmtId="0" fontId="24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9" xfId="0" applyFont="1" applyFill="1" applyBorder="1"/>
    <xf numFmtId="0" fontId="13" fillId="2" borderId="8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0" fillId="2" borderId="8" xfId="0" applyFont="1" applyFill="1" applyBorder="1" applyAlignment="1">
      <alignment horizontal="center" vertical="center"/>
    </xf>
    <xf numFmtId="0" fontId="19" fillId="0" borderId="8" xfId="0" applyFont="1" applyBorder="1"/>
    <xf numFmtId="3" fontId="1" fillId="0" borderId="2" xfId="0" applyNumberFormat="1" applyFont="1" applyBorder="1" applyAlignment="1">
      <alignment horizontal="center"/>
    </xf>
    <xf numFmtId="0" fontId="14" fillId="0" borderId="12" xfId="0" applyFont="1" applyBorder="1" applyAlignment="1"/>
    <xf numFmtId="3" fontId="1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3" applyFont="1" applyBorder="1"/>
    <xf numFmtId="0" fontId="20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9" fillId="0" borderId="12" xfId="0" applyFont="1" applyFill="1" applyBorder="1"/>
    <xf numFmtId="0" fontId="25" fillId="0" borderId="12" xfId="0" applyFont="1" applyFill="1" applyBorder="1"/>
    <xf numFmtId="3" fontId="9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Border="1"/>
    <xf numFmtId="0" fontId="25" fillId="0" borderId="0" xfId="0" applyFont="1" applyFill="1" applyBorder="1"/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/>
    <xf numFmtId="0" fontId="6" fillId="0" borderId="2" xfId="0" applyFont="1" applyBorder="1" applyAlignment="1">
      <alignment horizontal="center"/>
    </xf>
    <xf numFmtId="3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2" xfId="0" applyFont="1" applyBorder="1"/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8" xfId="0" applyFont="1" applyFill="1" applyBorder="1"/>
    <xf numFmtId="0" fontId="26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9" fillId="0" borderId="0" xfId="0" applyFont="1"/>
    <xf numFmtId="0" fontId="16" fillId="0" borderId="12" xfId="0" applyFont="1" applyBorder="1" applyAlignment="1">
      <alignment horizontal="center"/>
    </xf>
    <xf numFmtId="0" fontId="1" fillId="0" borderId="2" xfId="0" applyFont="1" applyBorder="1"/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59" fontId="1" fillId="0" borderId="2" xfId="0" applyNumberFormat="1" applyFont="1" applyBorder="1" applyAlignment="1">
      <alignment horizontal="center"/>
    </xf>
    <xf numFmtId="0" fontId="1" fillId="0" borderId="12" xfId="0" applyFont="1" applyBorder="1"/>
    <xf numFmtId="3" fontId="2" fillId="0" borderId="0" xfId="0" applyNumberFormat="1" applyFont="1"/>
    <xf numFmtId="0" fontId="27" fillId="0" borderId="0" xfId="0" applyFont="1" applyBorder="1" applyAlignment="1">
      <alignment horizontal="center"/>
    </xf>
    <xf numFmtId="0" fontId="13" fillId="0" borderId="2" xfId="0" applyFont="1" applyBorder="1"/>
    <xf numFmtId="0" fontId="13" fillId="0" borderId="8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3" fillId="0" borderId="8" xfId="0" applyFont="1" applyBorder="1" applyAlignment="1"/>
    <xf numFmtId="3" fontId="20" fillId="0" borderId="8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3" fillId="0" borderId="7" xfId="0" applyFont="1" applyBorder="1"/>
    <xf numFmtId="3" fontId="2" fillId="0" borderId="11" xfId="0" applyNumberFormat="1" applyFont="1" applyBorder="1" applyAlignment="1">
      <alignment horizontal="center"/>
    </xf>
    <xf numFmtId="0" fontId="13" fillId="0" borderId="11" xfId="0" applyFont="1" applyBorder="1"/>
    <xf numFmtId="3" fontId="2" fillId="0" borderId="10" xfId="0" applyNumberFormat="1" applyFont="1" applyBorder="1" applyAlignment="1">
      <alignment horizontal="center"/>
    </xf>
    <xf numFmtId="60" fontId="2" fillId="0" borderId="11" xfId="0" applyNumberFormat="1" applyFont="1" applyBorder="1"/>
    <xf numFmtId="0" fontId="9" fillId="0" borderId="11" xfId="0" applyFont="1" applyBorder="1" applyAlignment="1">
      <alignment horizontal="left"/>
    </xf>
    <xf numFmtId="3" fontId="9" fillId="0" borderId="8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3" fontId="28" fillId="0" borderId="1" xfId="0" applyNumberFormat="1" applyFont="1" applyBorder="1" applyAlignment="1">
      <alignment horizontal="center"/>
    </xf>
    <xf numFmtId="3" fontId="28" fillId="0" borderId="3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3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13" fillId="0" borderId="12" xfId="0" applyFont="1" applyBorder="1" applyAlignment="1"/>
    <xf numFmtId="59" fontId="2" fillId="0" borderId="11" xfId="0" applyNumberFormat="1" applyFont="1" applyBorder="1" applyAlignment="1">
      <alignment horizontal="center"/>
    </xf>
    <xf numFmtId="59" fontId="9" fillId="0" borderId="11" xfId="0" applyNumberFormat="1" applyFont="1" applyBorder="1" applyAlignment="1">
      <alignment horizontal="center"/>
    </xf>
    <xf numFmtId="59" fontId="28" fillId="0" borderId="3" xfId="0" applyNumberFormat="1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3" fontId="13" fillId="0" borderId="9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28" fillId="0" borderId="5" xfId="0" applyNumberFormat="1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3" fontId="28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3" fontId="3" fillId="0" borderId="8" xfId="0" applyNumberFormat="1" applyFont="1" applyFill="1" applyBorder="1" applyAlignment="1">
      <alignment horizontal="center"/>
    </xf>
    <xf numFmtId="3" fontId="16" fillId="0" borderId="8" xfId="0" applyNumberFormat="1" applyFont="1" applyFill="1" applyBorder="1" applyAlignment="1">
      <alignment horizontal="center"/>
    </xf>
    <xf numFmtId="3" fontId="16" fillId="0" borderId="8" xfId="0" applyNumberFormat="1" applyFont="1" applyFill="1" applyBorder="1"/>
    <xf numFmtId="0" fontId="2" fillId="0" borderId="8" xfId="0" applyFont="1" applyFill="1" applyBorder="1" applyAlignment="1">
      <alignment vertical="center"/>
    </xf>
    <xf numFmtId="0" fontId="3" fillId="0" borderId="8" xfId="0" applyFont="1" applyFill="1" applyBorder="1"/>
    <xf numFmtId="0" fontId="2" fillId="0" borderId="11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/>
    <xf numFmtId="0" fontId="16" fillId="0" borderId="11" xfId="0" applyFont="1" applyFill="1" applyBorder="1"/>
    <xf numFmtId="3" fontId="16" fillId="0" borderId="11" xfId="0" applyNumberFormat="1" applyFont="1" applyFill="1" applyBorder="1"/>
    <xf numFmtId="3" fontId="3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9" fillId="0" borderId="8" xfId="0" applyFont="1" applyBorder="1"/>
    <xf numFmtId="59" fontId="2" fillId="0" borderId="12" xfId="0" applyNumberFormat="1" applyFont="1" applyBorder="1" applyAlignment="1">
      <alignment horizontal="center"/>
    </xf>
    <xf numFmtId="0" fontId="6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8" xfId="0" applyFont="1" applyBorder="1" applyAlignment="1"/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/>
    <xf numFmtId="0" fontId="1" fillId="0" borderId="2" xfId="0" applyFont="1" applyBorder="1" applyAlignment="1">
      <alignment horizontal="left"/>
    </xf>
    <xf numFmtId="3" fontId="2" fillId="0" borderId="12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9" xfId="0" applyFont="1" applyBorder="1" applyAlignment="1"/>
    <xf numFmtId="0" fontId="1" fillId="0" borderId="9" xfId="0" applyFont="1" applyBorder="1" applyAlignment="1">
      <alignment horizontal="left"/>
    </xf>
    <xf numFmtId="0" fontId="2" fillId="0" borderId="0" xfId="0" applyFont="1" applyBorder="1" applyAlignment="1"/>
    <xf numFmtId="0" fontId="30" fillId="0" borderId="0" xfId="0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8" xfId="0" applyFont="1" applyFill="1" applyBorder="1"/>
    <xf numFmtId="0" fontId="2" fillId="0" borderId="13" xfId="0" applyFont="1" applyBorder="1" applyAlignment="1"/>
    <xf numFmtId="0" fontId="2" fillId="0" borderId="13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 vertical="center"/>
    </xf>
    <xf numFmtId="0" fontId="14" fillId="0" borderId="8" xfId="0" applyFont="1" applyBorder="1" applyAlignment="1"/>
    <xf numFmtId="0" fontId="22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/>
    <xf numFmtId="0" fontId="16" fillId="0" borderId="14" xfId="0" applyFont="1" applyBorder="1"/>
    <xf numFmtId="59" fontId="2" fillId="0" borderId="8" xfId="0" applyNumberFormat="1" applyFont="1" applyFill="1" applyBorder="1" applyAlignment="1">
      <alignment horizontal="center"/>
    </xf>
    <xf numFmtId="0" fontId="10" fillId="0" borderId="2" xfId="0" applyFont="1" applyBorder="1"/>
    <xf numFmtId="0" fontId="2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0" xfId="0" applyFont="1" applyBorder="1"/>
    <xf numFmtId="0" fontId="10" fillId="2" borderId="8" xfId="0" applyFont="1" applyFill="1" applyBorder="1"/>
    <xf numFmtId="0" fontId="10" fillId="2" borderId="12" xfId="0" applyFont="1" applyFill="1" applyBorder="1"/>
    <xf numFmtId="0" fontId="2" fillId="0" borderId="11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/>
    <xf numFmtId="0" fontId="10" fillId="3" borderId="12" xfId="0" applyFont="1" applyFill="1" applyBorder="1"/>
    <xf numFmtId="0" fontId="20" fillId="0" borderId="8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0" fillId="0" borderId="9" xfId="0" applyFont="1" applyBorder="1"/>
    <xf numFmtId="0" fontId="10" fillId="0" borderId="12" xfId="0" applyFont="1" applyBorder="1" applyAlignment="1">
      <alignment horizontal="center"/>
    </xf>
    <xf numFmtId="59" fontId="2" fillId="2" borderId="2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" fillId="2" borderId="15" xfId="0" applyFont="1" applyFill="1" applyBorder="1"/>
    <xf numFmtId="0" fontId="10" fillId="2" borderId="0" xfId="0" applyFont="1" applyFill="1" applyBorder="1"/>
    <xf numFmtId="0" fontId="2" fillId="0" borderId="7" xfId="0" applyFont="1" applyFill="1" applyBorder="1" applyAlignment="1">
      <alignment horizontal="center"/>
    </xf>
    <xf numFmtId="0" fontId="10" fillId="0" borderId="13" xfId="0" applyFont="1" applyBorder="1"/>
    <xf numFmtId="3" fontId="2" fillId="0" borderId="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31" fillId="0" borderId="12" xfId="0" applyFont="1" applyBorder="1"/>
    <xf numFmtId="0" fontId="31" fillId="0" borderId="0" xfId="0" applyFont="1"/>
    <xf numFmtId="0" fontId="2" fillId="0" borderId="7" xfId="0" applyFont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12" xfId="0" applyFont="1" applyBorder="1"/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2" fillId="0" borderId="0" xfId="0" applyFont="1"/>
    <xf numFmtId="0" fontId="33" fillId="0" borderId="12" xfId="0" applyFont="1" applyBorder="1"/>
    <xf numFmtId="0" fontId="2" fillId="2" borderId="2" xfId="2" applyFont="1" applyFill="1" applyBorder="1"/>
    <xf numFmtId="0" fontId="10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8" xfId="2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2" xfId="2" applyFont="1" applyFill="1" applyBorder="1"/>
    <xf numFmtId="3" fontId="2" fillId="2" borderId="12" xfId="0" applyNumberFormat="1" applyFont="1" applyFill="1" applyBorder="1" applyAlignment="1">
      <alignment horizontal="center"/>
    </xf>
    <xf numFmtId="0" fontId="12" fillId="0" borderId="0" xfId="0" applyFont="1"/>
    <xf numFmtId="189" fontId="3" fillId="0" borderId="2" xfId="1" applyNumberFormat="1" applyFont="1" applyBorder="1" applyAlignment="1">
      <alignment horizontal="center"/>
    </xf>
    <xf numFmtId="189" fontId="3" fillId="0" borderId="9" xfId="1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0" fillId="2" borderId="11" xfId="0" applyFont="1" applyFill="1" applyBorder="1"/>
    <xf numFmtId="0" fontId="10" fillId="2" borderId="15" xfId="0" applyFont="1" applyFill="1" applyBorder="1"/>
    <xf numFmtId="0" fontId="31" fillId="0" borderId="0" xfId="0" applyFont="1" applyFill="1"/>
    <xf numFmtId="0" fontId="31" fillId="0" borderId="12" xfId="0" applyFont="1" applyFill="1" applyBorder="1"/>
    <xf numFmtId="59" fontId="9" fillId="0" borderId="12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59" fontId="9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/>
    <xf numFmtId="3" fontId="1" fillId="0" borderId="9" xfId="0" applyNumberFormat="1" applyFont="1" applyBorder="1" applyAlignment="1">
      <alignment horizontal="center"/>
    </xf>
    <xf numFmtId="0" fontId="10" fillId="0" borderId="8" xfId="0" applyFont="1" applyFill="1" applyBorder="1"/>
  </cellXfs>
  <cellStyles count="4">
    <cellStyle name="Normal 2" xfId="2"/>
    <cellStyle name="Normal 3" xfId="3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31</xdr:row>
      <xdr:rowOff>19050</xdr:rowOff>
    </xdr:from>
    <xdr:to>
      <xdr:col>5</xdr:col>
      <xdr:colOff>581660</xdr:colOff>
      <xdr:row>32</xdr:row>
      <xdr:rowOff>114300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6162675" y="9210675"/>
          <a:ext cx="457835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400">
              <a:effectLst/>
              <a:latin typeface="TH SarabunIT๙" pitchFamily="34" charset="-34"/>
              <a:ea typeface="Calibri"/>
              <a:cs typeface="TH SarabunIT๙" pitchFamily="34" charset="-34"/>
            </a:rPr>
            <a:t>30</a:t>
          </a:r>
          <a:endParaRPr lang="en-US" sz="1100">
            <a:effectLst/>
            <a:latin typeface="TH SarabunIT๙" pitchFamily="34" charset="-34"/>
            <a:ea typeface="Calibri"/>
            <a:cs typeface="TH SarabunIT๙" pitchFamily="34" charset="-34"/>
          </a:endParaRPr>
        </a:p>
      </xdr:txBody>
    </xdr:sp>
    <xdr:clientData/>
  </xdr:twoCellAnchor>
  <xdr:twoCellAnchor>
    <xdr:from>
      <xdr:col>5</xdr:col>
      <xdr:colOff>76200</xdr:colOff>
      <xdr:row>31</xdr:row>
      <xdr:rowOff>19050</xdr:rowOff>
    </xdr:from>
    <xdr:to>
      <xdr:col>5</xdr:col>
      <xdr:colOff>581660</xdr:colOff>
      <xdr:row>32</xdr:row>
      <xdr:rowOff>114300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6162675" y="9210675"/>
          <a:ext cx="457835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400">
              <a:effectLst/>
              <a:latin typeface="TH SarabunIT๙" pitchFamily="34" charset="-34"/>
              <a:ea typeface="Calibri"/>
              <a:cs typeface="TH SarabunIT๙" pitchFamily="34" charset="-34"/>
            </a:rPr>
            <a:t>27</a:t>
          </a:r>
          <a:endParaRPr lang="en-US" sz="1100">
            <a:effectLst/>
            <a:latin typeface="TH SarabunIT๙" pitchFamily="34" charset="-34"/>
            <a:ea typeface="Calibri"/>
            <a:cs typeface="TH SarabunIT๙" pitchFamily="34" charset="-34"/>
          </a:endParaRPr>
        </a:p>
      </xdr:txBody>
    </xdr:sp>
    <xdr:clientData/>
  </xdr:twoCellAnchor>
  <xdr:twoCellAnchor>
    <xdr:from>
      <xdr:col>5</xdr:col>
      <xdr:colOff>76200</xdr:colOff>
      <xdr:row>31</xdr:row>
      <xdr:rowOff>19050</xdr:rowOff>
    </xdr:from>
    <xdr:to>
      <xdr:col>5</xdr:col>
      <xdr:colOff>581660</xdr:colOff>
      <xdr:row>32</xdr:row>
      <xdr:rowOff>114300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6162675" y="9210675"/>
          <a:ext cx="457835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400">
              <a:effectLst/>
              <a:latin typeface="TH SarabunIT๙" pitchFamily="34" charset="-34"/>
              <a:ea typeface="Calibri"/>
              <a:cs typeface="TH SarabunIT๙" pitchFamily="34" charset="-34"/>
            </a:rPr>
            <a:t>30</a:t>
          </a:r>
          <a:endParaRPr lang="en-US" sz="1100">
            <a:effectLst/>
            <a:latin typeface="TH SarabunIT๙" pitchFamily="34" charset="-34"/>
            <a:ea typeface="Calibri"/>
            <a:cs typeface="TH SarabunIT๙" pitchFamily="34" charset="-34"/>
          </a:endParaRPr>
        </a:p>
      </xdr:txBody>
    </xdr:sp>
    <xdr:clientData/>
  </xdr:twoCellAnchor>
  <xdr:twoCellAnchor>
    <xdr:from>
      <xdr:col>5</xdr:col>
      <xdr:colOff>76200</xdr:colOff>
      <xdr:row>31</xdr:row>
      <xdr:rowOff>19050</xdr:rowOff>
    </xdr:from>
    <xdr:to>
      <xdr:col>5</xdr:col>
      <xdr:colOff>581660</xdr:colOff>
      <xdr:row>32</xdr:row>
      <xdr:rowOff>114300</xdr:rowOff>
    </xdr:to>
    <xdr:sp macro="" textlink="">
      <xdr:nvSpPr>
        <xdr:cNvPr id="5" name="กล่องข้อความ 2"/>
        <xdr:cNvSpPr txBox="1">
          <a:spLocks noChangeArrowheads="1"/>
        </xdr:cNvSpPr>
      </xdr:nvSpPr>
      <xdr:spPr bwMode="auto">
        <a:xfrm>
          <a:off x="6162675" y="9210675"/>
          <a:ext cx="457835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400">
              <a:effectLst/>
              <a:latin typeface="TH SarabunIT๙" pitchFamily="34" charset="-34"/>
              <a:ea typeface="Calibri"/>
              <a:cs typeface="TH SarabunIT๙" pitchFamily="34" charset="-34"/>
            </a:rPr>
            <a:t>27</a:t>
          </a:r>
          <a:endParaRPr lang="en-US" sz="1100">
            <a:effectLst/>
            <a:latin typeface="TH SarabunIT๙" pitchFamily="34" charset="-34"/>
            <a:ea typeface="Calibri"/>
            <a:cs typeface="TH SarabunIT๙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1</xdr:col>
      <xdr:colOff>154305</xdr:colOff>
      <xdr:row>29</xdr:row>
      <xdr:rowOff>59055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69151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b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39</a:t>
          </a:r>
        </a:p>
      </xdr:txBody>
    </xdr:sp>
    <xdr:clientData/>
  </xdr:twoCellAnchor>
  <xdr:twoCellAnchor>
    <xdr:from>
      <xdr:col>0</xdr:col>
      <xdr:colOff>0</xdr:colOff>
      <xdr:row>56</xdr:row>
      <xdr:rowOff>190500</xdr:rowOff>
    </xdr:from>
    <xdr:to>
      <xdr:col>1</xdr:col>
      <xdr:colOff>154305</xdr:colOff>
      <xdr:row>57</xdr:row>
      <xdr:rowOff>230505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0" y="139255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40</a:t>
          </a:r>
        </a:p>
      </xdr:txBody>
    </xdr:sp>
    <xdr:clientData/>
  </xdr:twoCellAnchor>
  <xdr:twoCellAnchor>
    <xdr:from>
      <xdr:col>0</xdr:col>
      <xdr:colOff>0</xdr:colOff>
      <xdr:row>86</xdr:row>
      <xdr:rowOff>9525</xdr:rowOff>
    </xdr:from>
    <xdr:to>
      <xdr:col>1</xdr:col>
      <xdr:colOff>154305</xdr:colOff>
      <xdr:row>87</xdr:row>
      <xdr:rowOff>49530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0" y="210883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41</a:t>
          </a:r>
        </a:p>
      </xdr:txBody>
    </xdr:sp>
    <xdr:clientData/>
  </xdr:twoCellAnchor>
  <xdr:twoCellAnchor>
    <xdr:from>
      <xdr:col>0</xdr:col>
      <xdr:colOff>0</xdr:colOff>
      <xdr:row>114</xdr:row>
      <xdr:rowOff>200025</xdr:rowOff>
    </xdr:from>
    <xdr:to>
      <xdr:col>1</xdr:col>
      <xdr:colOff>154305</xdr:colOff>
      <xdr:row>116</xdr:row>
      <xdr:rowOff>1905</xdr:rowOff>
    </xdr:to>
    <xdr:sp macro="" textlink="">
      <xdr:nvSpPr>
        <xdr:cNvPr id="8" name="กล่องข้อความ 2"/>
        <xdr:cNvSpPr txBox="1">
          <a:spLocks noChangeArrowheads="1"/>
        </xdr:cNvSpPr>
      </xdr:nvSpPr>
      <xdr:spPr bwMode="auto">
        <a:xfrm>
          <a:off x="0" y="281749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42</a:t>
          </a:r>
        </a:p>
      </xdr:txBody>
    </xdr:sp>
    <xdr:clientData/>
  </xdr:twoCellAnchor>
  <xdr:twoCellAnchor>
    <xdr:from>
      <xdr:col>0</xdr:col>
      <xdr:colOff>0</xdr:colOff>
      <xdr:row>144</xdr:row>
      <xdr:rowOff>28575</xdr:rowOff>
    </xdr:from>
    <xdr:to>
      <xdr:col>1</xdr:col>
      <xdr:colOff>154305</xdr:colOff>
      <xdr:row>145</xdr:row>
      <xdr:rowOff>68580</xdr:rowOff>
    </xdr:to>
    <xdr:sp macro="" textlink="">
      <xdr:nvSpPr>
        <xdr:cNvPr id="10" name="กล่องข้อความ 2"/>
        <xdr:cNvSpPr txBox="1">
          <a:spLocks noChangeArrowheads="1"/>
        </xdr:cNvSpPr>
      </xdr:nvSpPr>
      <xdr:spPr bwMode="auto">
        <a:xfrm>
          <a:off x="0" y="35242500"/>
          <a:ext cx="392430" cy="3543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43</a:t>
          </a:r>
        </a:p>
      </xdr:txBody>
    </xdr:sp>
    <xdr:clientData/>
  </xdr:twoCellAnchor>
  <xdr:twoCellAnchor>
    <xdr:from>
      <xdr:col>0</xdr:col>
      <xdr:colOff>38100</xdr:colOff>
      <xdr:row>173</xdr:row>
      <xdr:rowOff>57150</xdr:rowOff>
    </xdr:from>
    <xdr:to>
      <xdr:col>1</xdr:col>
      <xdr:colOff>192405</xdr:colOff>
      <xdr:row>174</xdr:row>
      <xdr:rowOff>40005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38100" y="4232910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44</a:t>
          </a:r>
        </a:p>
      </xdr:txBody>
    </xdr:sp>
    <xdr:clientData/>
  </xdr:twoCellAnchor>
  <xdr:twoCellAnchor>
    <xdr:from>
      <xdr:col>0</xdr:col>
      <xdr:colOff>0</xdr:colOff>
      <xdr:row>202</xdr:row>
      <xdr:rowOff>47625</xdr:rowOff>
    </xdr:from>
    <xdr:to>
      <xdr:col>1</xdr:col>
      <xdr:colOff>154305</xdr:colOff>
      <xdr:row>203</xdr:row>
      <xdr:rowOff>1905</xdr:rowOff>
    </xdr:to>
    <xdr:sp macro="" textlink="">
      <xdr:nvSpPr>
        <xdr:cNvPr id="13" name="กล่องข้อความ 2"/>
        <xdr:cNvSpPr txBox="1">
          <a:spLocks noChangeArrowheads="1"/>
        </xdr:cNvSpPr>
      </xdr:nvSpPr>
      <xdr:spPr bwMode="auto">
        <a:xfrm>
          <a:off x="0" y="493585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45</a:t>
          </a:r>
        </a:p>
      </xdr:txBody>
    </xdr:sp>
    <xdr:clientData/>
  </xdr:twoCellAnchor>
  <xdr:twoCellAnchor>
    <xdr:from>
      <xdr:col>0</xdr:col>
      <xdr:colOff>0</xdr:colOff>
      <xdr:row>231</xdr:row>
      <xdr:rowOff>38100</xdr:rowOff>
    </xdr:from>
    <xdr:to>
      <xdr:col>1</xdr:col>
      <xdr:colOff>154305</xdr:colOff>
      <xdr:row>232</xdr:row>
      <xdr:rowOff>1905</xdr:rowOff>
    </xdr:to>
    <xdr:sp macro="" textlink="">
      <xdr:nvSpPr>
        <xdr:cNvPr id="15" name="กล่องข้อความ 2"/>
        <xdr:cNvSpPr txBox="1">
          <a:spLocks noChangeArrowheads="1"/>
        </xdr:cNvSpPr>
      </xdr:nvSpPr>
      <xdr:spPr bwMode="auto">
        <a:xfrm>
          <a:off x="0" y="5651182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46</a:t>
          </a:r>
        </a:p>
      </xdr:txBody>
    </xdr:sp>
    <xdr:clientData/>
  </xdr:twoCellAnchor>
  <xdr:twoCellAnchor>
    <xdr:from>
      <xdr:col>0</xdr:col>
      <xdr:colOff>0</xdr:colOff>
      <xdr:row>259</xdr:row>
      <xdr:rowOff>161925</xdr:rowOff>
    </xdr:from>
    <xdr:to>
      <xdr:col>1</xdr:col>
      <xdr:colOff>154305</xdr:colOff>
      <xdr:row>260</xdr:row>
      <xdr:rowOff>201930</xdr:rowOff>
    </xdr:to>
    <xdr:sp macro="" textlink="">
      <xdr:nvSpPr>
        <xdr:cNvPr id="18" name="กล่องข้อความ 2"/>
        <xdr:cNvSpPr txBox="1">
          <a:spLocks noChangeArrowheads="1"/>
        </xdr:cNvSpPr>
      </xdr:nvSpPr>
      <xdr:spPr bwMode="auto">
        <a:xfrm>
          <a:off x="0" y="636079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47</a:t>
          </a:r>
        </a:p>
      </xdr:txBody>
    </xdr:sp>
    <xdr:clientData/>
  </xdr:twoCellAnchor>
  <xdr:twoCellAnchor>
    <xdr:from>
      <xdr:col>0</xdr:col>
      <xdr:colOff>19050</xdr:colOff>
      <xdr:row>288</xdr:row>
      <xdr:rowOff>114300</xdr:rowOff>
    </xdr:from>
    <xdr:to>
      <xdr:col>1</xdr:col>
      <xdr:colOff>173355</xdr:colOff>
      <xdr:row>289</xdr:row>
      <xdr:rowOff>154305</xdr:rowOff>
    </xdr:to>
    <xdr:sp macro="" textlink="">
      <xdr:nvSpPr>
        <xdr:cNvPr id="20" name="กล่องข้อความ 2"/>
        <xdr:cNvSpPr txBox="1">
          <a:spLocks noChangeArrowheads="1"/>
        </xdr:cNvSpPr>
      </xdr:nvSpPr>
      <xdr:spPr bwMode="auto">
        <a:xfrm>
          <a:off x="19050" y="706945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48</a:t>
          </a:r>
        </a:p>
      </xdr:txBody>
    </xdr:sp>
    <xdr:clientData/>
  </xdr:twoCellAnchor>
  <xdr:twoCellAnchor>
    <xdr:from>
      <xdr:col>0</xdr:col>
      <xdr:colOff>28575</xdr:colOff>
      <xdr:row>317</xdr:row>
      <xdr:rowOff>57150</xdr:rowOff>
    </xdr:from>
    <xdr:to>
      <xdr:col>1</xdr:col>
      <xdr:colOff>182880</xdr:colOff>
      <xdr:row>318</xdr:row>
      <xdr:rowOff>30480</xdr:rowOff>
    </xdr:to>
    <xdr:sp macro="" textlink="">
      <xdr:nvSpPr>
        <xdr:cNvPr id="22" name="กล่องข้อความ 2"/>
        <xdr:cNvSpPr txBox="1">
          <a:spLocks noChangeArrowheads="1"/>
        </xdr:cNvSpPr>
      </xdr:nvSpPr>
      <xdr:spPr bwMode="auto">
        <a:xfrm>
          <a:off x="28575" y="7782877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49</a:t>
          </a:r>
        </a:p>
      </xdr:txBody>
    </xdr:sp>
    <xdr:clientData/>
  </xdr:twoCellAnchor>
  <xdr:twoCellAnchor>
    <xdr:from>
      <xdr:col>0</xdr:col>
      <xdr:colOff>9525</xdr:colOff>
      <xdr:row>345</xdr:row>
      <xdr:rowOff>66675</xdr:rowOff>
    </xdr:from>
    <xdr:to>
      <xdr:col>1</xdr:col>
      <xdr:colOff>163830</xdr:colOff>
      <xdr:row>345</xdr:row>
      <xdr:rowOff>344805</xdr:rowOff>
    </xdr:to>
    <xdr:sp macro="" textlink="">
      <xdr:nvSpPr>
        <xdr:cNvPr id="24" name="กล่องข้อความ 2"/>
        <xdr:cNvSpPr txBox="1">
          <a:spLocks noChangeArrowheads="1"/>
        </xdr:cNvSpPr>
      </xdr:nvSpPr>
      <xdr:spPr bwMode="auto">
        <a:xfrm>
          <a:off x="9525" y="8491537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50</a:t>
          </a:r>
        </a:p>
      </xdr:txBody>
    </xdr:sp>
    <xdr:clientData/>
  </xdr:twoCellAnchor>
  <xdr:twoCellAnchor>
    <xdr:from>
      <xdr:col>0</xdr:col>
      <xdr:colOff>0</xdr:colOff>
      <xdr:row>373</xdr:row>
      <xdr:rowOff>104775</xdr:rowOff>
    </xdr:from>
    <xdr:to>
      <xdr:col>1</xdr:col>
      <xdr:colOff>154305</xdr:colOff>
      <xdr:row>374</xdr:row>
      <xdr:rowOff>163830</xdr:rowOff>
    </xdr:to>
    <xdr:sp macro="" textlink="">
      <xdr:nvSpPr>
        <xdr:cNvPr id="25" name="กล่องข้อความ 2"/>
        <xdr:cNvSpPr txBox="1">
          <a:spLocks noChangeArrowheads="1"/>
        </xdr:cNvSpPr>
      </xdr:nvSpPr>
      <xdr:spPr bwMode="auto">
        <a:xfrm>
          <a:off x="0" y="9202102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51</a:t>
          </a:r>
        </a:p>
      </xdr:txBody>
    </xdr:sp>
    <xdr:clientData/>
  </xdr:twoCellAnchor>
  <xdr:twoCellAnchor>
    <xdr:from>
      <xdr:col>0</xdr:col>
      <xdr:colOff>28575</xdr:colOff>
      <xdr:row>402</xdr:row>
      <xdr:rowOff>76200</xdr:rowOff>
    </xdr:from>
    <xdr:to>
      <xdr:col>1</xdr:col>
      <xdr:colOff>182880</xdr:colOff>
      <xdr:row>403</xdr:row>
      <xdr:rowOff>173355</xdr:rowOff>
    </xdr:to>
    <xdr:sp macro="" textlink="">
      <xdr:nvSpPr>
        <xdr:cNvPr id="17" name="กล่องข้อความ 2"/>
        <xdr:cNvSpPr txBox="1">
          <a:spLocks noChangeArrowheads="1"/>
        </xdr:cNvSpPr>
      </xdr:nvSpPr>
      <xdr:spPr bwMode="auto">
        <a:xfrm>
          <a:off x="28575" y="991171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52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38100</xdr:rowOff>
    </xdr:from>
    <xdr:to>
      <xdr:col>1</xdr:col>
      <xdr:colOff>135255</xdr:colOff>
      <xdr:row>28</xdr:row>
      <xdr:rowOff>230505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0" y="6638925"/>
          <a:ext cx="392430" cy="4305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53</a:t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1</xdr:col>
      <xdr:colOff>144780</xdr:colOff>
      <xdr:row>60</xdr:row>
      <xdr:rowOff>163830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9525" y="13792200"/>
          <a:ext cx="392430" cy="4305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54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66675</xdr:rowOff>
    </xdr:from>
    <xdr:to>
      <xdr:col>1</xdr:col>
      <xdr:colOff>154305</xdr:colOff>
      <xdr:row>31</xdr:row>
      <xdr:rowOff>163830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681037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5</a:t>
          </a: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4</a:t>
          </a:r>
          <a:endParaRPr kumimoji="0" lang="en-US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IT๙" pitchFamily="34" charset="-34"/>
            <a:ea typeface="Cordia New"/>
            <a:cs typeface="TH SarabunIT๙" pitchFamily="34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28</xdr:row>
      <xdr:rowOff>66675</xdr:rowOff>
    </xdr:from>
    <xdr:to>
      <xdr:col>1</xdr:col>
      <xdr:colOff>249555</xdr:colOff>
      <xdr:row>29</xdr:row>
      <xdr:rowOff>163830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28575" y="684847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5</a:t>
          </a: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5</a:t>
          </a:r>
          <a:endParaRPr kumimoji="0" lang="en-US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IT๙" pitchFamily="34" charset="-34"/>
            <a:ea typeface="Cordia New"/>
            <a:cs typeface="TH SarabunIT๙" pitchFamily="34" charset="-34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66675</xdr:rowOff>
    </xdr:from>
    <xdr:to>
      <xdr:col>1</xdr:col>
      <xdr:colOff>135255</xdr:colOff>
      <xdr:row>32</xdr:row>
      <xdr:rowOff>163830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9525" y="67627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5</a:t>
          </a: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</a:t>
          </a:r>
          <a:endParaRPr kumimoji="0" lang="en-US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IT๙" pitchFamily="34" charset="-34"/>
            <a:ea typeface="Cordia New"/>
            <a:cs typeface="TH SarabunIT๙" pitchFamily="34" charset="-34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85725</xdr:rowOff>
    </xdr:from>
    <xdr:to>
      <xdr:col>1</xdr:col>
      <xdr:colOff>173355</xdr:colOff>
      <xdr:row>33</xdr:row>
      <xdr:rowOff>1905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0" y="68389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5</a:t>
          </a: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</a:t>
          </a:r>
          <a:endParaRPr kumimoji="0" lang="en-US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IT๙" pitchFamily="34" charset="-34"/>
            <a:ea typeface="Cordia New"/>
            <a:cs typeface="TH SarabunIT๙" pitchFamily="34" charset="-34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66675</xdr:rowOff>
    </xdr:from>
    <xdr:to>
      <xdr:col>1</xdr:col>
      <xdr:colOff>173355</xdr:colOff>
      <xdr:row>30</xdr:row>
      <xdr:rowOff>163830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19050" y="67627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5</a:t>
          </a: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8</a:t>
          </a:r>
          <a:endParaRPr kumimoji="0" lang="en-US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IT๙" pitchFamily="34" charset="-34"/>
            <a:ea typeface="Cordia New"/>
            <a:cs typeface="TH SarabunIT๙" pitchFamily="34" charset="-34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1</xdr:col>
      <xdr:colOff>173355</xdr:colOff>
      <xdr:row>27</xdr:row>
      <xdr:rowOff>230505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0" y="673417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59</a:t>
          </a:r>
        </a:p>
      </xdr:txBody>
    </xdr:sp>
    <xdr:clientData/>
  </xdr:twoCellAnchor>
  <xdr:twoCellAnchor>
    <xdr:from>
      <xdr:col>0</xdr:col>
      <xdr:colOff>0</xdr:colOff>
      <xdr:row>59</xdr:row>
      <xdr:rowOff>76200</xdr:rowOff>
    </xdr:from>
    <xdr:to>
      <xdr:col>1</xdr:col>
      <xdr:colOff>173355</xdr:colOff>
      <xdr:row>60</xdr:row>
      <xdr:rowOff>173355</xdr:rowOff>
    </xdr:to>
    <xdr:sp macro="" textlink="">
      <xdr:nvSpPr>
        <xdr:cNvPr id="5" name="กล่องข้อความ 2"/>
        <xdr:cNvSpPr txBox="1">
          <a:spLocks noChangeArrowheads="1"/>
        </xdr:cNvSpPr>
      </xdr:nvSpPr>
      <xdr:spPr bwMode="auto">
        <a:xfrm>
          <a:off x="0" y="138493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60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57150</xdr:rowOff>
    </xdr:from>
    <xdr:to>
      <xdr:col>1</xdr:col>
      <xdr:colOff>154305</xdr:colOff>
      <xdr:row>31</xdr:row>
      <xdr:rowOff>154305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0" y="674370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</a:t>
          </a: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85725</xdr:rowOff>
    </xdr:from>
    <xdr:to>
      <xdr:col>1</xdr:col>
      <xdr:colOff>173355</xdr:colOff>
      <xdr:row>33</xdr:row>
      <xdr:rowOff>1905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0" y="678180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114301</xdr:rowOff>
    </xdr:from>
    <xdr:ext cx="416524" cy="285750"/>
    <xdr:sp macro="" textlink="">
      <xdr:nvSpPr>
        <xdr:cNvPr id="2" name="TextBox 1"/>
        <xdr:cNvSpPr txBox="1"/>
      </xdr:nvSpPr>
      <xdr:spPr>
        <a:xfrm>
          <a:off x="0" y="6905626"/>
          <a:ext cx="41652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ctr" anchorCtr="0">
          <a:spAutoFit/>
        </a:bodyPr>
        <a:lstStyle/>
        <a:p>
          <a:r>
            <a:rPr lang="en-US" sz="1600">
              <a:latin typeface="TH SarabunIT๙" pitchFamily="34" charset="-34"/>
              <a:cs typeface="TH SarabunIT๙" pitchFamily="34" charset="-34"/>
            </a:rPr>
            <a:t>28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0</xdr:colOff>
      <xdr:row>29</xdr:row>
      <xdr:rowOff>114301</xdr:rowOff>
    </xdr:from>
    <xdr:ext cx="416524" cy="285750"/>
    <xdr:sp macro="" textlink="">
      <xdr:nvSpPr>
        <xdr:cNvPr id="3" name="TextBox 2"/>
        <xdr:cNvSpPr txBox="1"/>
      </xdr:nvSpPr>
      <xdr:spPr>
        <a:xfrm>
          <a:off x="0" y="6905626"/>
          <a:ext cx="41652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ctr" anchorCtr="0">
          <a:spAutoFit/>
        </a:bodyPr>
        <a:lstStyle/>
        <a:p>
          <a:r>
            <a:rPr lang="en-US" sz="1600">
              <a:latin typeface="TH SarabunIT๙" pitchFamily="34" charset="-34"/>
              <a:cs typeface="TH SarabunIT๙" pitchFamily="34" charset="-34"/>
            </a:rPr>
            <a:t>28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66675</xdr:rowOff>
    </xdr:from>
    <xdr:to>
      <xdr:col>1</xdr:col>
      <xdr:colOff>135255</xdr:colOff>
      <xdr:row>31</xdr:row>
      <xdr:rowOff>163830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0" y="675322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63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47625</xdr:rowOff>
    </xdr:from>
    <xdr:to>
      <xdr:col>1</xdr:col>
      <xdr:colOff>106680</xdr:colOff>
      <xdr:row>28</xdr:row>
      <xdr:rowOff>1905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0" y="685800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64</a:t>
          </a:r>
        </a:p>
      </xdr:txBody>
    </xdr:sp>
    <xdr:clientData/>
  </xdr:twoCellAnchor>
  <xdr:twoCellAnchor>
    <xdr:from>
      <xdr:col>0</xdr:col>
      <xdr:colOff>9525</xdr:colOff>
      <xdr:row>54</xdr:row>
      <xdr:rowOff>247650</xdr:rowOff>
    </xdr:from>
    <xdr:to>
      <xdr:col>1</xdr:col>
      <xdr:colOff>116205</xdr:colOff>
      <xdr:row>55</xdr:row>
      <xdr:rowOff>268605</xdr:rowOff>
    </xdr:to>
    <xdr:sp macro="" textlink="">
      <xdr:nvSpPr>
        <xdr:cNvPr id="5" name="กล่องข้อความ 2"/>
        <xdr:cNvSpPr txBox="1">
          <a:spLocks noChangeArrowheads="1"/>
        </xdr:cNvSpPr>
      </xdr:nvSpPr>
      <xdr:spPr bwMode="auto">
        <a:xfrm>
          <a:off x="9525" y="1393507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65</a:t>
          </a:r>
        </a:p>
      </xdr:txBody>
    </xdr:sp>
    <xdr:clientData/>
  </xdr:twoCellAnchor>
  <xdr:twoCellAnchor>
    <xdr:from>
      <xdr:col>0</xdr:col>
      <xdr:colOff>0</xdr:colOff>
      <xdr:row>83</xdr:row>
      <xdr:rowOff>28575</xdr:rowOff>
    </xdr:from>
    <xdr:to>
      <xdr:col>1</xdr:col>
      <xdr:colOff>106680</xdr:colOff>
      <xdr:row>84</xdr:row>
      <xdr:rowOff>1905</xdr:rowOff>
    </xdr:to>
    <xdr:sp macro="" textlink="">
      <xdr:nvSpPr>
        <xdr:cNvPr id="7" name="กล่องข้อความ 2"/>
        <xdr:cNvSpPr txBox="1">
          <a:spLocks noChangeArrowheads="1"/>
        </xdr:cNvSpPr>
      </xdr:nvSpPr>
      <xdr:spPr bwMode="auto">
        <a:xfrm>
          <a:off x="0" y="2113597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66</a:t>
          </a:r>
        </a:p>
      </xdr:txBody>
    </xdr:sp>
    <xdr:clientData/>
  </xdr:twoCellAnchor>
  <xdr:twoCellAnchor>
    <xdr:from>
      <xdr:col>0</xdr:col>
      <xdr:colOff>28575</xdr:colOff>
      <xdr:row>112</xdr:row>
      <xdr:rowOff>57150</xdr:rowOff>
    </xdr:from>
    <xdr:to>
      <xdr:col>1</xdr:col>
      <xdr:colOff>135255</xdr:colOff>
      <xdr:row>113</xdr:row>
      <xdr:rowOff>163830</xdr:rowOff>
    </xdr:to>
    <xdr:sp macro="" textlink="">
      <xdr:nvSpPr>
        <xdr:cNvPr id="8" name="กล่องข้อความ 2"/>
        <xdr:cNvSpPr txBox="1">
          <a:spLocks noChangeArrowheads="1"/>
        </xdr:cNvSpPr>
      </xdr:nvSpPr>
      <xdr:spPr bwMode="auto">
        <a:xfrm>
          <a:off x="28575" y="2822257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67</a:t>
          </a:r>
        </a:p>
      </xdr:txBody>
    </xdr:sp>
    <xdr:clientData/>
  </xdr:twoCellAnchor>
  <xdr:twoCellAnchor>
    <xdr:from>
      <xdr:col>0</xdr:col>
      <xdr:colOff>9525</xdr:colOff>
      <xdr:row>142</xdr:row>
      <xdr:rowOff>47625</xdr:rowOff>
    </xdr:from>
    <xdr:to>
      <xdr:col>1</xdr:col>
      <xdr:colOff>116205</xdr:colOff>
      <xdr:row>142</xdr:row>
      <xdr:rowOff>325755</xdr:rowOff>
    </xdr:to>
    <xdr:sp macro="" textlink="">
      <xdr:nvSpPr>
        <xdr:cNvPr id="10" name="กล่องข้อความ 2"/>
        <xdr:cNvSpPr txBox="1">
          <a:spLocks noChangeArrowheads="1"/>
        </xdr:cNvSpPr>
      </xdr:nvSpPr>
      <xdr:spPr bwMode="auto">
        <a:xfrm>
          <a:off x="9525" y="3539490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68</a:t>
          </a:r>
        </a:p>
      </xdr:txBody>
    </xdr:sp>
    <xdr:clientData/>
  </xdr:twoCellAnchor>
  <xdr:twoCellAnchor>
    <xdr:from>
      <xdr:col>0</xdr:col>
      <xdr:colOff>0</xdr:colOff>
      <xdr:row>172</xdr:row>
      <xdr:rowOff>66675</xdr:rowOff>
    </xdr:from>
    <xdr:to>
      <xdr:col>1</xdr:col>
      <xdr:colOff>106680</xdr:colOff>
      <xdr:row>173</xdr:row>
      <xdr:rowOff>163830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0" y="423862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69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30</xdr:row>
      <xdr:rowOff>57150</xdr:rowOff>
    </xdr:from>
    <xdr:to>
      <xdr:col>1</xdr:col>
      <xdr:colOff>154305</xdr:colOff>
      <xdr:row>31</xdr:row>
      <xdr:rowOff>154305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9525" y="68008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70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76200</xdr:rowOff>
    </xdr:from>
    <xdr:to>
      <xdr:col>1</xdr:col>
      <xdr:colOff>135255</xdr:colOff>
      <xdr:row>32</xdr:row>
      <xdr:rowOff>173355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0" y="677227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</a:t>
          </a: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1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76200</xdr:rowOff>
    </xdr:from>
    <xdr:to>
      <xdr:col>1</xdr:col>
      <xdr:colOff>144780</xdr:colOff>
      <xdr:row>32</xdr:row>
      <xdr:rowOff>173355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0" y="682942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66675</xdr:rowOff>
    </xdr:from>
    <xdr:to>
      <xdr:col>1</xdr:col>
      <xdr:colOff>106680</xdr:colOff>
      <xdr:row>29</xdr:row>
      <xdr:rowOff>163830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0" y="686752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73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47625</xdr:rowOff>
    </xdr:from>
    <xdr:to>
      <xdr:col>1</xdr:col>
      <xdr:colOff>135255</xdr:colOff>
      <xdr:row>29</xdr:row>
      <xdr:rowOff>144780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0" y="682942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74</a:t>
          </a:r>
        </a:p>
      </xdr:txBody>
    </xdr:sp>
    <xdr:clientData/>
  </xdr:twoCellAnchor>
  <xdr:twoCellAnchor>
    <xdr:from>
      <xdr:col>0</xdr:col>
      <xdr:colOff>0</xdr:colOff>
      <xdr:row>59</xdr:row>
      <xdr:rowOff>142875</xdr:rowOff>
    </xdr:from>
    <xdr:to>
      <xdr:col>1</xdr:col>
      <xdr:colOff>135255</xdr:colOff>
      <xdr:row>61</xdr:row>
      <xdr:rowOff>59055</xdr:rowOff>
    </xdr:to>
    <xdr:sp macro="" textlink="">
      <xdr:nvSpPr>
        <xdr:cNvPr id="5" name="กล่องข้อความ 2"/>
        <xdr:cNvSpPr txBox="1">
          <a:spLocks noChangeArrowheads="1"/>
        </xdr:cNvSpPr>
      </xdr:nvSpPr>
      <xdr:spPr bwMode="auto">
        <a:xfrm>
          <a:off x="0" y="1379220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74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25</xdr:row>
      <xdr:rowOff>65691</xdr:rowOff>
    </xdr:from>
    <xdr:to>
      <xdr:col>1</xdr:col>
      <xdr:colOff>173355</xdr:colOff>
      <xdr:row>26</xdr:row>
      <xdr:rowOff>220981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9525" y="6409341"/>
          <a:ext cx="392430" cy="4124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75</a:t>
          </a:r>
        </a:p>
      </xdr:txBody>
    </xdr:sp>
    <xdr:clientData/>
  </xdr:twoCellAnchor>
  <xdr:twoCellAnchor>
    <xdr:from>
      <xdr:col>0</xdr:col>
      <xdr:colOff>21897</xdr:colOff>
      <xdr:row>53</xdr:row>
      <xdr:rowOff>21022</xdr:rowOff>
    </xdr:from>
    <xdr:to>
      <xdr:col>1</xdr:col>
      <xdr:colOff>185727</xdr:colOff>
      <xdr:row>55</xdr:row>
      <xdr:rowOff>55881</xdr:rowOff>
    </xdr:to>
    <xdr:sp macro="" textlink="">
      <xdr:nvSpPr>
        <xdr:cNvPr id="5" name="กล่องข้อความ 2"/>
        <xdr:cNvSpPr txBox="1">
          <a:spLocks noChangeArrowheads="1"/>
        </xdr:cNvSpPr>
      </xdr:nvSpPr>
      <xdr:spPr bwMode="auto">
        <a:xfrm>
          <a:off x="21897" y="13556047"/>
          <a:ext cx="392430" cy="3968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</a:t>
          </a: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</a:t>
          </a:r>
          <a:endParaRPr kumimoji="0" lang="en-US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IT๙" pitchFamily="34" charset="-34"/>
            <a:ea typeface="Cordia New"/>
            <a:cs typeface="TH SarabunIT๙" pitchFamily="34" charset="-34"/>
          </a:endParaRPr>
        </a:p>
      </xdr:txBody>
    </xdr:sp>
    <xdr:clientData/>
  </xdr:twoCellAnchor>
  <xdr:twoCellAnchor>
    <xdr:from>
      <xdr:col>0</xdr:col>
      <xdr:colOff>9525</xdr:colOff>
      <xdr:row>25</xdr:row>
      <xdr:rowOff>65691</xdr:rowOff>
    </xdr:from>
    <xdr:to>
      <xdr:col>1</xdr:col>
      <xdr:colOff>173355</xdr:colOff>
      <xdr:row>26</xdr:row>
      <xdr:rowOff>220981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9525" y="6409341"/>
          <a:ext cx="392430" cy="4124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75</a:t>
          </a:r>
        </a:p>
      </xdr:txBody>
    </xdr:sp>
    <xdr:clientData/>
  </xdr:twoCellAnchor>
  <xdr:twoCellAnchor>
    <xdr:from>
      <xdr:col>0</xdr:col>
      <xdr:colOff>21897</xdr:colOff>
      <xdr:row>53</xdr:row>
      <xdr:rowOff>21022</xdr:rowOff>
    </xdr:from>
    <xdr:to>
      <xdr:col>1</xdr:col>
      <xdr:colOff>185727</xdr:colOff>
      <xdr:row>55</xdr:row>
      <xdr:rowOff>55881</xdr:rowOff>
    </xdr:to>
    <xdr:sp macro="" textlink="">
      <xdr:nvSpPr>
        <xdr:cNvPr id="7" name="กล่องข้อความ 2"/>
        <xdr:cNvSpPr txBox="1">
          <a:spLocks noChangeArrowheads="1"/>
        </xdr:cNvSpPr>
      </xdr:nvSpPr>
      <xdr:spPr bwMode="auto">
        <a:xfrm>
          <a:off x="21897" y="13556047"/>
          <a:ext cx="392430" cy="3968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</a:t>
          </a: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6</a:t>
          </a:r>
          <a:endParaRPr kumimoji="0" lang="en-US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IT๙" pitchFamily="34" charset="-34"/>
            <a:ea typeface="Cordia New"/>
            <a:cs typeface="TH SarabunIT๙" pitchFamily="34" charset="-34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47625</xdr:rowOff>
    </xdr:from>
    <xdr:to>
      <xdr:col>1</xdr:col>
      <xdr:colOff>57150</xdr:colOff>
      <xdr:row>27</xdr:row>
      <xdr:rowOff>325755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0" y="6848475"/>
          <a:ext cx="371475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76</a:t>
          </a:r>
        </a:p>
      </xdr:txBody>
    </xdr:sp>
    <xdr:clientData/>
  </xdr:twoCellAnchor>
  <xdr:twoCellAnchor>
    <xdr:from>
      <xdr:col>0</xdr:col>
      <xdr:colOff>0</xdr:colOff>
      <xdr:row>53</xdr:row>
      <xdr:rowOff>66675</xdr:rowOff>
    </xdr:from>
    <xdr:to>
      <xdr:col>1</xdr:col>
      <xdr:colOff>57150</xdr:colOff>
      <xdr:row>54</xdr:row>
      <xdr:rowOff>209550</xdr:rowOff>
    </xdr:to>
    <xdr:sp macro="" textlink="">
      <xdr:nvSpPr>
        <xdr:cNvPr id="5" name="กล่องข้อความ 2"/>
        <xdr:cNvSpPr txBox="1">
          <a:spLocks noChangeArrowheads="1"/>
        </xdr:cNvSpPr>
      </xdr:nvSpPr>
      <xdr:spPr bwMode="auto">
        <a:xfrm>
          <a:off x="0" y="13735050"/>
          <a:ext cx="3714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77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1</xdr:col>
      <xdr:colOff>57150</xdr:colOff>
      <xdr:row>27</xdr:row>
      <xdr:rowOff>325755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0" y="6848475"/>
          <a:ext cx="371475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76</a:t>
          </a:r>
        </a:p>
      </xdr:txBody>
    </xdr:sp>
    <xdr:clientData/>
  </xdr:twoCellAnchor>
  <xdr:twoCellAnchor>
    <xdr:from>
      <xdr:col>0</xdr:col>
      <xdr:colOff>0</xdr:colOff>
      <xdr:row>53</xdr:row>
      <xdr:rowOff>66675</xdr:rowOff>
    </xdr:from>
    <xdr:to>
      <xdr:col>1</xdr:col>
      <xdr:colOff>57150</xdr:colOff>
      <xdr:row>54</xdr:row>
      <xdr:rowOff>209550</xdr:rowOff>
    </xdr:to>
    <xdr:sp macro="" textlink="">
      <xdr:nvSpPr>
        <xdr:cNvPr id="7" name="กล่องข้อความ 2"/>
        <xdr:cNvSpPr txBox="1">
          <a:spLocks noChangeArrowheads="1"/>
        </xdr:cNvSpPr>
      </xdr:nvSpPr>
      <xdr:spPr bwMode="auto">
        <a:xfrm>
          <a:off x="0" y="13735050"/>
          <a:ext cx="3714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77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142875</xdr:rowOff>
    </xdr:from>
    <xdr:to>
      <xdr:col>1</xdr:col>
      <xdr:colOff>163830</xdr:colOff>
      <xdr:row>28</xdr:row>
      <xdr:rowOff>182880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47625" y="681990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30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0</xdr:rowOff>
    </xdr:from>
    <xdr:to>
      <xdr:col>1</xdr:col>
      <xdr:colOff>135255</xdr:colOff>
      <xdr:row>31</xdr:row>
      <xdr:rowOff>97155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38100" y="67627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31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46088</xdr:colOff>
      <xdr:row>29</xdr:row>
      <xdr:rowOff>38406</xdr:rowOff>
    </xdr:from>
    <xdr:to>
      <xdr:col>1</xdr:col>
      <xdr:colOff>138266</xdr:colOff>
      <xdr:row>30</xdr:row>
      <xdr:rowOff>78411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46088" y="6897942"/>
          <a:ext cx="384073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b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32</a:t>
          </a:r>
        </a:p>
      </xdr:txBody>
    </xdr:sp>
    <xdr:clientData/>
  </xdr:twoCellAnchor>
  <xdr:twoCellAnchor>
    <xdr:from>
      <xdr:col>0</xdr:col>
      <xdr:colOff>0</xdr:colOff>
      <xdr:row>57</xdr:row>
      <xdr:rowOff>30726</xdr:rowOff>
    </xdr:from>
    <xdr:to>
      <xdr:col>1</xdr:col>
      <xdr:colOff>100535</xdr:colOff>
      <xdr:row>58</xdr:row>
      <xdr:rowOff>124501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0" y="13711391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33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28</xdr:row>
      <xdr:rowOff>66675</xdr:rowOff>
    </xdr:from>
    <xdr:to>
      <xdr:col>1</xdr:col>
      <xdr:colOff>201930</xdr:colOff>
      <xdr:row>29</xdr:row>
      <xdr:rowOff>163830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47625" y="673417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34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1</xdr:col>
      <xdr:colOff>163830</xdr:colOff>
      <xdr:row>59</xdr:row>
      <xdr:rowOff>163830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9525" y="1382077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35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57150</xdr:rowOff>
    </xdr:from>
    <xdr:to>
      <xdr:col>1</xdr:col>
      <xdr:colOff>154305</xdr:colOff>
      <xdr:row>30</xdr:row>
      <xdr:rowOff>154305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9525" y="6734175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36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28575</xdr:rowOff>
    </xdr:from>
    <xdr:to>
      <xdr:col>1</xdr:col>
      <xdr:colOff>144780</xdr:colOff>
      <xdr:row>29</xdr:row>
      <xdr:rowOff>38100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0" y="6781800"/>
          <a:ext cx="39243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37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57150</xdr:rowOff>
    </xdr:from>
    <xdr:to>
      <xdr:col>1</xdr:col>
      <xdr:colOff>154305</xdr:colOff>
      <xdr:row>31</xdr:row>
      <xdr:rowOff>154305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19050" y="6800850"/>
          <a:ext cx="392430" cy="278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vert" wrap="square" lIns="91440" tIns="45720" rIns="91440" bIns="4572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Cordia New"/>
              <a:cs typeface="TH SarabunIT๙" pitchFamily="34" charset="-34"/>
            </a:rPr>
            <a:t>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16" sqref="B16"/>
    </sheetView>
  </sheetViews>
  <sheetFormatPr defaultRowHeight="14.25" x14ac:dyDescent="0.2"/>
  <cols>
    <col min="1" max="1" width="3.625" customWidth="1"/>
    <col min="2" max="2" width="25.375" customWidth="1"/>
    <col min="3" max="3" width="17.625" customWidth="1"/>
    <col min="4" max="4" width="29.125" customWidth="1"/>
  </cols>
  <sheetData>
    <row r="1" spans="1:6" ht="20.25" x14ac:dyDescent="0.3">
      <c r="A1" s="377" t="s">
        <v>1127</v>
      </c>
      <c r="B1" s="377"/>
      <c r="C1" s="377"/>
      <c r="D1" s="377"/>
      <c r="E1" s="377"/>
      <c r="F1" s="377"/>
    </row>
    <row r="2" spans="1:6" ht="20.25" x14ac:dyDescent="0.3">
      <c r="A2" s="280"/>
      <c r="B2" s="280" t="s">
        <v>1128</v>
      </c>
      <c r="C2" s="280"/>
      <c r="D2" s="280"/>
      <c r="E2" s="280"/>
      <c r="F2" s="280"/>
    </row>
    <row r="3" spans="1:6" x14ac:dyDescent="0.2">
      <c r="A3" s="281"/>
      <c r="B3" s="281"/>
      <c r="C3" s="281"/>
      <c r="D3" s="281"/>
      <c r="E3" s="281"/>
      <c r="F3" s="281"/>
    </row>
    <row r="4" spans="1:6" ht="20.25" x14ac:dyDescent="0.3">
      <c r="A4" s="6" t="s">
        <v>7</v>
      </c>
      <c r="B4" s="6" t="s">
        <v>1129</v>
      </c>
      <c r="C4" s="6" t="s">
        <v>1130</v>
      </c>
      <c r="D4" s="6" t="s">
        <v>1131</v>
      </c>
      <c r="E4" s="266" t="s">
        <v>14</v>
      </c>
      <c r="F4" s="9" t="s">
        <v>14</v>
      </c>
    </row>
    <row r="5" spans="1:6" ht="20.25" x14ac:dyDescent="0.3">
      <c r="A5" s="14"/>
      <c r="B5" s="14"/>
      <c r="C5" s="14"/>
      <c r="D5" s="14"/>
      <c r="E5" s="282" t="s">
        <v>1132</v>
      </c>
      <c r="F5" s="18" t="s">
        <v>1133</v>
      </c>
    </row>
    <row r="6" spans="1:6" ht="20.25" x14ac:dyDescent="0.3">
      <c r="A6" s="72">
        <v>1</v>
      </c>
      <c r="B6" s="24" t="s">
        <v>1134</v>
      </c>
      <c r="C6" s="9" t="s">
        <v>1135</v>
      </c>
      <c r="D6" s="76" t="s">
        <v>1136</v>
      </c>
      <c r="E6" s="9" t="s">
        <v>24</v>
      </c>
      <c r="F6" s="283"/>
    </row>
    <row r="7" spans="1:6" ht="20.25" x14ac:dyDescent="0.3">
      <c r="A7" s="10"/>
      <c r="B7" s="20"/>
      <c r="C7" s="10"/>
      <c r="D7" s="76" t="s">
        <v>1137</v>
      </c>
      <c r="E7" s="10" t="s">
        <v>52</v>
      </c>
      <c r="F7" s="202"/>
    </row>
    <row r="8" spans="1:6" ht="20.25" x14ac:dyDescent="0.3">
      <c r="A8" s="10"/>
      <c r="B8" s="20"/>
      <c r="C8" s="9" t="s">
        <v>1138</v>
      </c>
      <c r="D8" s="24" t="s">
        <v>1139</v>
      </c>
      <c r="E8" s="10" t="s">
        <v>53</v>
      </c>
      <c r="F8" s="202"/>
    </row>
    <row r="9" spans="1:6" ht="20.25" x14ac:dyDescent="0.3">
      <c r="A9" s="10"/>
      <c r="B9" s="20"/>
      <c r="C9" s="10"/>
      <c r="D9" s="20" t="s">
        <v>1140</v>
      </c>
      <c r="E9" s="202"/>
      <c r="F9" s="202"/>
    </row>
    <row r="10" spans="1:6" ht="20.25" x14ac:dyDescent="0.3">
      <c r="A10" s="10"/>
      <c r="B10" s="20"/>
      <c r="C10" s="10"/>
      <c r="D10" s="94" t="s">
        <v>1141</v>
      </c>
      <c r="E10" s="202"/>
      <c r="F10" s="202"/>
    </row>
    <row r="11" spans="1:6" ht="20.25" x14ac:dyDescent="0.3">
      <c r="A11" s="10"/>
      <c r="B11" s="20"/>
      <c r="C11" s="10"/>
      <c r="D11" s="20" t="s">
        <v>1142</v>
      </c>
      <c r="E11" s="202"/>
      <c r="F11" s="202"/>
    </row>
    <row r="12" spans="1:6" ht="20.25" x14ac:dyDescent="0.3">
      <c r="A12" s="10"/>
      <c r="B12" s="20"/>
      <c r="C12" s="18"/>
      <c r="D12" s="221" t="s">
        <v>1143</v>
      </c>
      <c r="E12" s="202"/>
      <c r="F12" s="202"/>
    </row>
    <row r="13" spans="1:6" ht="20.25" x14ac:dyDescent="0.3">
      <c r="A13" s="10"/>
      <c r="B13" s="20"/>
      <c r="C13" s="10" t="s">
        <v>1144</v>
      </c>
      <c r="D13" s="20" t="s">
        <v>1145</v>
      </c>
      <c r="E13" s="202"/>
      <c r="F13" s="202"/>
    </row>
    <row r="14" spans="1:6" ht="20.25" x14ac:dyDescent="0.3">
      <c r="A14" s="10"/>
      <c r="B14" s="20"/>
      <c r="C14" s="18"/>
      <c r="D14" s="221" t="s">
        <v>1146</v>
      </c>
      <c r="E14" s="202"/>
      <c r="F14" s="202"/>
    </row>
    <row r="15" spans="1:6" ht="20.25" x14ac:dyDescent="0.3">
      <c r="A15" s="10"/>
      <c r="B15" s="20"/>
      <c r="C15" s="10" t="s">
        <v>1147</v>
      </c>
      <c r="D15" s="284" t="s">
        <v>1148</v>
      </c>
      <c r="E15" s="202"/>
      <c r="F15" s="202"/>
    </row>
    <row r="16" spans="1:6" ht="20.25" x14ac:dyDescent="0.3">
      <c r="A16" s="72">
        <v>2</v>
      </c>
      <c r="B16" s="24" t="s">
        <v>1149</v>
      </c>
      <c r="C16" s="9" t="s">
        <v>1135</v>
      </c>
      <c r="D16" s="144" t="s">
        <v>1150</v>
      </c>
      <c r="E16" s="9" t="s">
        <v>24</v>
      </c>
      <c r="F16" s="283"/>
    </row>
    <row r="17" spans="1:6" ht="20.25" x14ac:dyDescent="0.3">
      <c r="A17" s="10"/>
      <c r="B17" s="20" t="s">
        <v>1151</v>
      </c>
      <c r="C17" s="285" t="s">
        <v>1138</v>
      </c>
      <c r="D17" s="286" t="s">
        <v>1141</v>
      </c>
      <c r="E17" s="10"/>
      <c r="F17" s="202"/>
    </row>
    <row r="18" spans="1:6" ht="20.25" x14ac:dyDescent="0.3">
      <c r="A18" s="10"/>
      <c r="B18" s="20"/>
      <c r="C18" s="10" t="s">
        <v>1144</v>
      </c>
      <c r="D18" s="76" t="s">
        <v>1146</v>
      </c>
      <c r="E18" s="10"/>
      <c r="F18" s="202"/>
    </row>
    <row r="19" spans="1:6" ht="20.25" x14ac:dyDescent="0.3">
      <c r="A19" s="72">
        <v>3</v>
      </c>
      <c r="B19" s="24" t="s">
        <v>1152</v>
      </c>
      <c r="C19" s="9" t="s">
        <v>1135</v>
      </c>
      <c r="D19" s="144" t="s">
        <v>1153</v>
      </c>
      <c r="E19" s="9" t="s">
        <v>24</v>
      </c>
      <c r="F19" s="283"/>
    </row>
    <row r="20" spans="1:6" ht="20.25" x14ac:dyDescent="0.3">
      <c r="A20" s="10"/>
      <c r="B20" s="20" t="s">
        <v>1154</v>
      </c>
      <c r="C20" s="10" t="s">
        <v>31</v>
      </c>
      <c r="D20" s="94" t="s">
        <v>31</v>
      </c>
      <c r="E20" s="10" t="s">
        <v>31</v>
      </c>
      <c r="F20" s="202"/>
    </row>
    <row r="21" spans="1:6" ht="20.25" x14ac:dyDescent="0.3">
      <c r="A21" s="10"/>
      <c r="B21" s="20" t="s">
        <v>1155</v>
      </c>
      <c r="C21" s="10"/>
      <c r="D21" s="202"/>
      <c r="E21" s="10" t="s">
        <v>31</v>
      </c>
      <c r="F21" s="202"/>
    </row>
    <row r="22" spans="1:6" ht="20.25" x14ac:dyDescent="0.3">
      <c r="A22" s="72">
        <v>4</v>
      </c>
      <c r="B22" s="24" t="s">
        <v>1156</v>
      </c>
      <c r="C22" s="9" t="s">
        <v>1135</v>
      </c>
      <c r="D22" s="287" t="s">
        <v>1136</v>
      </c>
      <c r="E22" s="9" t="s">
        <v>24</v>
      </c>
      <c r="F22" s="283"/>
    </row>
    <row r="23" spans="1:6" ht="20.25" x14ac:dyDescent="0.3">
      <c r="A23" s="10"/>
      <c r="B23" s="20" t="s">
        <v>1157</v>
      </c>
      <c r="C23" s="9" t="s">
        <v>1138</v>
      </c>
      <c r="D23" s="288" t="s">
        <v>1139</v>
      </c>
      <c r="E23" s="10"/>
      <c r="F23" s="202"/>
    </row>
    <row r="24" spans="1:6" ht="20.25" x14ac:dyDescent="0.3">
      <c r="A24" s="10"/>
      <c r="B24" s="20" t="s">
        <v>1158</v>
      </c>
      <c r="C24" s="10"/>
      <c r="D24" s="284" t="s">
        <v>1143</v>
      </c>
      <c r="E24" s="10"/>
      <c r="F24" s="202"/>
    </row>
    <row r="25" spans="1:6" ht="20.25" x14ac:dyDescent="0.3">
      <c r="A25" s="10"/>
      <c r="B25" s="20" t="s">
        <v>1159</v>
      </c>
      <c r="C25" s="10"/>
      <c r="D25" s="202"/>
      <c r="E25" s="202"/>
      <c r="F25" s="202"/>
    </row>
    <row r="26" spans="1:6" ht="20.25" x14ac:dyDescent="0.3">
      <c r="A26" s="289">
        <v>5</v>
      </c>
      <c r="B26" s="283" t="s">
        <v>1160</v>
      </c>
      <c r="C26" s="9" t="s">
        <v>1135</v>
      </c>
      <c r="D26" s="288" t="s">
        <v>1136</v>
      </c>
      <c r="E26" s="9" t="s">
        <v>24</v>
      </c>
      <c r="F26" s="283"/>
    </row>
    <row r="27" spans="1:6" ht="20.25" x14ac:dyDescent="0.3">
      <c r="A27" s="113"/>
      <c r="B27" s="202" t="s">
        <v>1161</v>
      </c>
      <c r="C27" s="10"/>
      <c r="D27" s="20" t="s">
        <v>1137</v>
      </c>
      <c r="E27" s="10" t="s">
        <v>52</v>
      </c>
      <c r="F27" s="202"/>
    </row>
    <row r="28" spans="1:6" ht="20.25" x14ac:dyDescent="0.3">
      <c r="A28" s="113"/>
      <c r="B28" s="202" t="s">
        <v>1162</v>
      </c>
      <c r="C28" s="9" t="s">
        <v>1138</v>
      </c>
      <c r="D28" s="288" t="s">
        <v>1142</v>
      </c>
      <c r="E28" s="10" t="s">
        <v>53</v>
      </c>
      <c r="F28" s="202"/>
    </row>
    <row r="29" spans="1:6" ht="20.25" x14ac:dyDescent="0.3">
      <c r="A29" s="113"/>
      <c r="B29" s="202"/>
      <c r="C29" s="14"/>
      <c r="D29" s="28" t="s">
        <v>1163</v>
      </c>
      <c r="E29" s="202"/>
      <c r="F29" s="202"/>
    </row>
    <row r="30" spans="1:6" ht="20.25" x14ac:dyDescent="0.3">
      <c r="A30" s="113"/>
      <c r="B30" s="202"/>
      <c r="C30" s="285" t="s">
        <v>1144</v>
      </c>
      <c r="D30" s="286" t="s">
        <v>1145</v>
      </c>
      <c r="E30" s="202"/>
      <c r="F30" s="202"/>
    </row>
    <row r="31" spans="1:6" ht="20.25" x14ac:dyDescent="0.3">
      <c r="A31" s="14"/>
      <c r="B31" s="290"/>
      <c r="C31" s="18" t="s">
        <v>1147</v>
      </c>
      <c r="D31" s="221" t="s">
        <v>1148</v>
      </c>
      <c r="E31" s="290"/>
      <c r="F31" s="290"/>
    </row>
    <row r="32" spans="1:6" ht="20.25" x14ac:dyDescent="0.3">
      <c r="A32" s="280"/>
      <c r="B32" s="280"/>
      <c r="C32" s="280"/>
      <c r="D32" s="280"/>
      <c r="E32" s="280"/>
      <c r="F32" s="280"/>
    </row>
  </sheetData>
  <mergeCells count="1">
    <mergeCell ref="A1:F1"/>
  </mergeCells>
  <pageMargins left="0.19685039370078741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2"/>
  <sheetViews>
    <sheetView workbookViewId="0">
      <selection activeCell="D1" sqref="D1"/>
    </sheetView>
  </sheetViews>
  <sheetFormatPr defaultRowHeight="14.25" x14ac:dyDescent="0.2"/>
  <cols>
    <col min="1" max="1" width="3.125" style="395" customWidth="1"/>
    <col min="2" max="3" width="18.125" style="395" customWidth="1"/>
    <col min="4" max="4" width="17" style="395" customWidth="1"/>
    <col min="5" max="5" width="9" style="395" customWidth="1"/>
    <col min="6" max="6" width="9.75" style="395" customWidth="1"/>
    <col min="7" max="7" width="9.5" style="395" customWidth="1"/>
    <col min="8" max="8" width="9" style="395" customWidth="1"/>
    <col min="9" max="9" width="8.875" style="395" customWidth="1"/>
    <col min="10" max="10" width="7.5" style="395" customWidth="1"/>
    <col min="11" max="11" width="17.75" style="395" customWidth="1"/>
    <col min="12" max="12" width="7.375" style="395" customWidth="1"/>
    <col min="13" max="16384" width="9" style="395"/>
  </cols>
  <sheetData>
    <row r="1" spans="1:12" ht="20.25" x14ac:dyDescent="0.3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56" t="s">
        <v>39</v>
      </c>
      <c r="L1" s="280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ht="20.25" x14ac:dyDescent="0.3">
      <c r="A6" s="4" t="s">
        <v>3</v>
      </c>
      <c r="B6" s="2"/>
      <c r="C6" s="4"/>
      <c r="D6" s="4"/>
      <c r="E6" s="278"/>
      <c r="F6" s="278"/>
      <c r="G6" s="278"/>
      <c r="H6" s="278"/>
      <c r="I6" s="278"/>
      <c r="J6" s="278"/>
      <c r="K6" s="278"/>
      <c r="L6" s="278"/>
    </row>
    <row r="7" spans="1:12" ht="20.25" x14ac:dyDescent="0.3">
      <c r="A7" s="394" t="s">
        <v>4</v>
      </c>
      <c r="B7" s="394"/>
      <c r="C7" s="394"/>
      <c r="D7" s="394"/>
      <c r="E7" s="394"/>
      <c r="F7" s="394"/>
      <c r="G7" s="394"/>
      <c r="H7" s="279"/>
      <c r="I7" s="278"/>
      <c r="J7" s="278"/>
      <c r="K7" s="278"/>
      <c r="L7" s="278"/>
    </row>
    <row r="8" spans="1:12" ht="20.25" x14ac:dyDescent="0.3">
      <c r="A8" s="1"/>
      <c r="B8" s="279" t="s">
        <v>5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</row>
    <row r="9" spans="1:12" ht="20.25" x14ac:dyDescent="0.3">
      <c r="B9" s="4" t="s">
        <v>210</v>
      </c>
    </row>
    <row r="10" spans="1:12" ht="20.25" x14ac:dyDescent="0.3">
      <c r="A10" s="384" t="s">
        <v>7</v>
      </c>
      <c r="B10" s="387" t="s">
        <v>8</v>
      </c>
      <c r="C10" s="384" t="s">
        <v>9</v>
      </c>
      <c r="D10" s="6" t="s">
        <v>10</v>
      </c>
      <c r="E10" s="390" t="s">
        <v>11</v>
      </c>
      <c r="F10" s="391"/>
      <c r="G10" s="391"/>
      <c r="H10" s="391"/>
      <c r="I10" s="392"/>
      <c r="J10" s="7" t="s">
        <v>12</v>
      </c>
      <c r="K10" s="8" t="s">
        <v>13</v>
      </c>
      <c r="L10" s="9" t="s">
        <v>14</v>
      </c>
    </row>
    <row r="11" spans="1:12" ht="20.25" x14ac:dyDescent="0.3">
      <c r="A11" s="385"/>
      <c r="B11" s="388"/>
      <c r="C11" s="385"/>
      <c r="D11" s="10" t="s">
        <v>15</v>
      </c>
      <c r="E11" s="11">
        <v>2561</v>
      </c>
      <c r="F11" s="6">
        <v>2562</v>
      </c>
      <c r="G11" s="11">
        <v>2563</v>
      </c>
      <c r="H11" s="6">
        <v>2564</v>
      </c>
      <c r="I11" s="6">
        <v>2565</v>
      </c>
      <c r="J11" s="12" t="s">
        <v>16</v>
      </c>
      <c r="K11" s="13" t="s">
        <v>17</v>
      </c>
      <c r="L11" s="10" t="s">
        <v>18</v>
      </c>
    </row>
    <row r="12" spans="1:12" ht="20.25" x14ac:dyDescent="0.3">
      <c r="A12" s="386"/>
      <c r="B12" s="389"/>
      <c r="C12" s="386"/>
      <c r="D12" s="14"/>
      <c r="E12" s="15" t="s">
        <v>19</v>
      </c>
      <c r="F12" s="14" t="s">
        <v>19</v>
      </c>
      <c r="G12" s="15" t="s">
        <v>19</v>
      </c>
      <c r="H12" s="14" t="s">
        <v>19</v>
      </c>
      <c r="I12" s="14" t="s">
        <v>19</v>
      </c>
      <c r="J12" s="16"/>
      <c r="K12" s="17"/>
      <c r="L12" s="18" t="s">
        <v>20</v>
      </c>
    </row>
    <row r="13" spans="1:12" ht="18.75" x14ac:dyDescent="0.3">
      <c r="A13" s="181">
        <v>1</v>
      </c>
      <c r="B13" s="129" t="s">
        <v>940</v>
      </c>
      <c r="C13" s="180" t="s">
        <v>217</v>
      </c>
      <c r="D13" s="83" t="s">
        <v>222</v>
      </c>
      <c r="E13" s="183" t="s">
        <v>33</v>
      </c>
      <c r="F13" s="183">
        <v>259000</v>
      </c>
      <c r="G13" s="183">
        <v>259000</v>
      </c>
      <c r="H13" s="184" t="s">
        <v>33</v>
      </c>
      <c r="I13" s="130" t="s">
        <v>33</v>
      </c>
      <c r="J13" s="131" t="s">
        <v>23</v>
      </c>
      <c r="K13" s="83" t="s">
        <v>226</v>
      </c>
      <c r="L13" s="132" t="s">
        <v>53</v>
      </c>
    </row>
    <row r="14" spans="1:12" ht="18.75" x14ac:dyDescent="0.3">
      <c r="A14" s="403"/>
      <c r="B14" s="133" t="s">
        <v>248</v>
      </c>
      <c r="C14" s="180" t="s">
        <v>218</v>
      </c>
      <c r="D14" s="83" t="s">
        <v>941</v>
      </c>
      <c r="E14" s="185"/>
      <c r="F14" s="185"/>
      <c r="G14" s="185"/>
      <c r="H14" s="133"/>
      <c r="I14" s="403"/>
      <c r="J14" s="134" t="s">
        <v>28</v>
      </c>
      <c r="K14" s="83" t="s">
        <v>227</v>
      </c>
      <c r="L14" s="186"/>
    </row>
    <row r="15" spans="1:12" ht="18.75" x14ac:dyDescent="0.3">
      <c r="A15" s="403"/>
      <c r="B15" s="133" t="s">
        <v>943</v>
      </c>
      <c r="C15" s="83" t="s">
        <v>219</v>
      </c>
      <c r="D15" s="344" t="s">
        <v>942</v>
      </c>
      <c r="E15" s="133"/>
      <c r="F15" s="133"/>
      <c r="G15" s="133"/>
      <c r="H15" s="133"/>
      <c r="I15" s="403"/>
      <c r="J15" s="135"/>
      <c r="K15" s="83" t="s">
        <v>228</v>
      </c>
      <c r="L15" s="135"/>
    </row>
    <row r="16" spans="1:12" ht="18.75" x14ac:dyDescent="0.3">
      <c r="A16" s="404"/>
      <c r="B16" s="136" t="s">
        <v>944</v>
      </c>
      <c r="C16" s="87"/>
      <c r="D16" s="78" t="s">
        <v>224</v>
      </c>
      <c r="E16" s="136"/>
      <c r="F16" s="136"/>
      <c r="G16" s="136"/>
      <c r="H16" s="136"/>
      <c r="I16" s="404"/>
      <c r="J16" s="137"/>
      <c r="K16" s="136"/>
      <c r="L16" s="137"/>
    </row>
    <row r="17" spans="1:12" ht="18.75" x14ac:dyDescent="0.3">
      <c r="A17" s="397">
        <v>2</v>
      </c>
      <c r="B17" s="83" t="s">
        <v>222</v>
      </c>
      <c r="C17" s="180" t="s">
        <v>217</v>
      </c>
      <c r="D17" s="83" t="s">
        <v>222</v>
      </c>
      <c r="E17" s="81" t="s">
        <v>33</v>
      </c>
      <c r="F17" s="81" t="s">
        <v>33</v>
      </c>
      <c r="G17" s="81" t="s">
        <v>33</v>
      </c>
      <c r="H17" s="81">
        <v>88800</v>
      </c>
      <c r="I17" s="59"/>
      <c r="J17" s="27" t="s">
        <v>23</v>
      </c>
      <c r="K17" s="83" t="s">
        <v>226</v>
      </c>
      <c r="L17" s="10" t="s">
        <v>53</v>
      </c>
    </row>
    <row r="18" spans="1:12" ht="18.75" x14ac:dyDescent="0.3">
      <c r="A18" s="86"/>
      <c r="B18" s="83" t="s">
        <v>220</v>
      </c>
      <c r="C18" s="180" t="s">
        <v>218</v>
      </c>
      <c r="D18" s="83" t="s">
        <v>223</v>
      </c>
      <c r="E18" s="83"/>
      <c r="F18" s="83"/>
      <c r="G18" s="83"/>
      <c r="H18" s="344"/>
      <c r="I18" s="59"/>
      <c r="J18" s="27" t="s">
        <v>28</v>
      </c>
      <c r="K18" s="83" t="s">
        <v>227</v>
      </c>
      <c r="L18" s="86"/>
    </row>
    <row r="19" spans="1:12" ht="18.75" x14ac:dyDescent="0.3">
      <c r="A19" s="86"/>
      <c r="B19" s="344" t="s">
        <v>221</v>
      </c>
      <c r="C19" s="83" t="s">
        <v>219</v>
      </c>
      <c r="D19" s="344" t="s">
        <v>225</v>
      </c>
      <c r="E19" s="83"/>
      <c r="F19" s="83"/>
      <c r="G19" s="83"/>
      <c r="H19" s="344"/>
      <c r="I19" s="59"/>
      <c r="J19" s="83"/>
      <c r="K19" s="83" t="s">
        <v>228</v>
      </c>
      <c r="L19" s="83"/>
    </row>
    <row r="20" spans="1:12" ht="18.75" x14ac:dyDescent="0.3">
      <c r="A20" s="401"/>
      <c r="B20" s="87" t="s">
        <v>31</v>
      </c>
      <c r="C20" s="87"/>
      <c r="D20" s="78" t="s">
        <v>224</v>
      </c>
      <c r="E20" s="87"/>
      <c r="F20" s="87"/>
      <c r="G20" s="87"/>
      <c r="H20" s="87"/>
      <c r="I20" s="63"/>
      <c r="J20" s="63"/>
      <c r="K20" s="63"/>
      <c r="L20" s="63"/>
    </row>
    <row r="21" spans="1:12" ht="18.75" x14ac:dyDescent="0.3">
      <c r="A21" s="19">
        <v>3</v>
      </c>
      <c r="B21" s="20" t="s">
        <v>222</v>
      </c>
      <c r="C21" s="25" t="s">
        <v>217</v>
      </c>
      <c r="D21" s="20" t="s">
        <v>222</v>
      </c>
      <c r="E21" s="34" t="s">
        <v>33</v>
      </c>
      <c r="F21" s="34" t="s">
        <v>33</v>
      </c>
      <c r="G21" s="34" t="s">
        <v>33</v>
      </c>
      <c r="H21" s="405" t="s">
        <v>33</v>
      </c>
      <c r="I21" s="34">
        <v>54000</v>
      </c>
      <c r="J21" s="23" t="s">
        <v>23</v>
      </c>
      <c r="K21" s="20" t="s">
        <v>226</v>
      </c>
      <c r="L21" s="10" t="s">
        <v>53</v>
      </c>
    </row>
    <row r="22" spans="1:12" ht="18.75" x14ac:dyDescent="0.3">
      <c r="A22" s="10"/>
      <c r="B22" s="20" t="s">
        <v>240</v>
      </c>
      <c r="C22" s="25" t="s">
        <v>218</v>
      </c>
      <c r="D22" s="20" t="s">
        <v>241</v>
      </c>
      <c r="E22" s="34"/>
      <c r="F22" s="34"/>
      <c r="G22" s="34"/>
      <c r="H22" s="76"/>
      <c r="I22" s="59"/>
      <c r="J22" s="27" t="s">
        <v>28</v>
      </c>
      <c r="K22" s="20" t="s">
        <v>235</v>
      </c>
      <c r="L22" s="20"/>
    </row>
    <row r="23" spans="1:12" ht="18.75" x14ac:dyDescent="0.3">
      <c r="A23" s="10"/>
      <c r="B23" s="20" t="s">
        <v>239</v>
      </c>
      <c r="C23" s="20" t="s">
        <v>219</v>
      </c>
      <c r="D23" s="20" t="s">
        <v>242</v>
      </c>
      <c r="E23" s="34"/>
      <c r="F23" s="34"/>
      <c r="G23" s="34"/>
      <c r="H23" s="76"/>
      <c r="I23" s="59"/>
      <c r="J23" s="20"/>
      <c r="K23" s="20" t="s">
        <v>236</v>
      </c>
      <c r="L23" s="20"/>
    </row>
    <row r="24" spans="1:12" ht="18.75" x14ac:dyDescent="0.3">
      <c r="A24" s="10"/>
      <c r="B24" s="28" t="s">
        <v>31</v>
      </c>
      <c r="C24" s="28"/>
      <c r="D24" s="28" t="s">
        <v>243</v>
      </c>
      <c r="E24" s="28"/>
      <c r="F24" s="28"/>
      <c r="G24" s="28"/>
      <c r="H24" s="103"/>
      <c r="I24" s="59"/>
      <c r="J24" s="18"/>
      <c r="K24" s="28"/>
      <c r="L24" s="18"/>
    </row>
    <row r="25" spans="1:12" ht="18.75" x14ac:dyDescent="0.3">
      <c r="A25" s="72">
        <v>4</v>
      </c>
      <c r="B25" s="24" t="s">
        <v>229</v>
      </c>
      <c r="C25" s="25" t="s">
        <v>217</v>
      </c>
      <c r="D25" s="20" t="s">
        <v>230</v>
      </c>
      <c r="E25" s="34">
        <v>42000</v>
      </c>
      <c r="F25" s="34" t="s">
        <v>33</v>
      </c>
      <c r="G25" s="34" t="s">
        <v>33</v>
      </c>
      <c r="H25" s="305" t="s">
        <v>33</v>
      </c>
      <c r="I25" s="398"/>
      <c r="J25" s="23" t="s">
        <v>23</v>
      </c>
      <c r="K25" s="20" t="s">
        <v>226</v>
      </c>
      <c r="L25" s="10" t="s">
        <v>53</v>
      </c>
    </row>
    <row r="26" spans="1:12" ht="18.75" x14ac:dyDescent="0.3">
      <c r="A26" s="10"/>
      <c r="B26" s="20" t="s">
        <v>231</v>
      </c>
      <c r="C26" s="25" t="s">
        <v>218</v>
      </c>
      <c r="D26" s="20" t="s">
        <v>245</v>
      </c>
      <c r="E26" s="20"/>
      <c r="F26" s="20"/>
      <c r="G26" s="20"/>
      <c r="H26" s="76"/>
      <c r="I26" s="59"/>
      <c r="J26" s="27" t="s">
        <v>28</v>
      </c>
      <c r="K26" s="20" t="s">
        <v>237</v>
      </c>
      <c r="L26" s="86"/>
    </row>
    <row r="27" spans="1:12" ht="18.75" x14ac:dyDescent="0.3">
      <c r="A27" s="10"/>
      <c r="B27" s="20" t="s">
        <v>232</v>
      </c>
      <c r="C27" s="20" t="s">
        <v>219</v>
      </c>
      <c r="D27" s="20" t="s">
        <v>246</v>
      </c>
      <c r="E27" s="20"/>
      <c r="F27" s="20"/>
      <c r="G27" s="20"/>
      <c r="H27" s="76"/>
      <c r="I27" s="59"/>
      <c r="J27" s="83"/>
      <c r="K27" s="83"/>
      <c r="L27" s="83"/>
    </row>
    <row r="28" spans="1:12" ht="18.75" x14ac:dyDescent="0.3">
      <c r="A28" s="18"/>
      <c r="B28" s="28"/>
      <c r="C28" s="28"/>
      <c r="D28" s="28" t="s">
        <v>244</v>
      </c>
      <c r="E28" s="28"/>
      <c r="F28" s="28"/>
      <c r="G28" s="28"/>
      <c r="H28" s="103"/>
      <c r="I28" s="63"/>
      <c r="J28" s="78"/>
      <c r="K28" s="78"/>
      <c r="L28" s="78"/>
    </row>
    <row r="29" spans="1:12" ht="18.75" x14ac:dyDescent="0.3">
      <c r="A29" s="54"/>
      <c r="B29" s="25"/>
      <c r="C29" s="25"/>
      <c r="D29" s="25"/>
      <c r="E29" s="25"/>
      <c r="F29" s="25"/>
      <c r="G29" s="25"/>
      <c r="H29" s="25"/>
      <c r="I29" s="402"/>
      <c r="J29" s="180"/>
      <c r="K29" s="243"/>
      <c r="L29" s="180"/>
    </row>
    <row r="30" spans="1:12" ht="20.25" x14ac:dyDescent="0.3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356" t="s">
        <v>39</v>
      </c>
      <c r="L30" s="280"/>
    </row>
    <row r="31" spans="1:12" ht="20.25" x14ac:dyDescent="0.3">
      <c r="A31" s="393" t="s">
        <v>0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</row>
    <row r="32" spans="1:12" ht="20.25" x14ac:dyDescent="0.3">
      <c r="A32" s="393" t="s">
        <v>433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</row>
    <row r="33" spans="1:12" ht="20.25" x14ac:dyDescent="0.3">
      <c r="A33" s="393" t="s">
        <v>1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</row>
    <row r="34" spans="1:12" ht="20.25" x14ac:dyDescent="0.3">
      <c r="A34" s="393" t="s">
        <v>2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</row>
    <row r="35" spans="1:12" x14ac:dyDescent="0.2">
      <c r="A35" s="68"/>
      <c r="B35" s="69"/>
      <c r="C35" s="68"/>
      <c r="D35" s="68"/>
      <c r="E35" s="68"/>
      <c r="F35" s="68"/>
      <c r="G35" s="68"/>
      <c r="H35" s="68"/>
      <c r="I35" s="68"/>
      <c r="J35" s="68"/>
      <c r="K35" s="68"/>
      <c r="L35" s="70" t="s">
        <v>31</v>
      </c>
    </row>
    <row r="36" spans="1:12" ht="20.25" x14ac:dyDescent="0.3">
      <c r="A36" s="4" t="s">
        <v>3</v>
      </c>
      <c r="B36" s="2"/>
      <c r="C36" s="4"/>
      <c r="D36" s="4"/>
      <c r="E36" s="278"/>
      <c r="F36" s="278"/>
      <c r="G36" s="278"/>
      <c r="H36" s="278"/>
      <c r="I36" s="278"/>
      <c r="J36" s="278"/>
      <c r="K36" s="278"/>
      <c r="L36" s="278"/>
    </row>
    <row r="37" spans="1:12" ht="20.25" x14ac:dyDescent="0.3">
      <c r="A37" s="394" t="s">
        <v>4</v>
      </c>
      <c r="B37" s="394"/>
      <c r="C37" s="394"/>
      <c r="D37" s="394"/>
      <c r="E37" s="394"/>
      <c r="F37" s="394"/>
      <c r="G37" s="394"/>
      <c r="H37" s="279"/>
      <c r="I37" s="278"/>
      <c r="J37" s="278"/>
      <c r="K37" s="278"/>
      <c r="L37" s="278"/>
    </row>
    <row r="38" spans="1:12" ht="20.25" x14ac:dyDescent="0.3">
      <c r="A38" s="1"/>
      <c r="B38" s="279" t="s">
        <v>5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</row>
    <row r="39" spans="1:12" ht="20.25" x14ac:dyDescent="0.3">
      <c r="B39" s="4" t="s">
        <v>210</v>
      </c>
    </row>
    <row r="40" spans="1:12" ht="20.25" x14ac:dyDescent="0.3">
      <c r="A40" s="384" t="s">
        <v>7</v>
      </c>
      <c r="B40" s="387" t="s">
        <v>8</v>
      </c>
      <c r="C40" s="384" t="s">
        <v>9</v>
      </c>
      <c r="D40" s="6" t="s">
        <v>10</v>
      </c>
      <c r="E40" s="390" t="s">
        <v>11</v>
      </c>
      <c r="F40" s="391"/>
      <c r="G40" s="391"/>
      <c r="H40" s="391"/>
      <c r="I40" s="392"/>
      <c r="J40" s="7" t="s">
        <v>12</v>
      </c>
      <c r="K40" s="8" t="s">
        <v>13</v>
      </c>
      <c r="L40" s="9" t="s">
        <v>14</v>
      </c>
    </row>
    <row r="41" spans="1:12" ht="20.25" x14ac:dyDescent="0.3">
      <c r="A41" s="385"/>
      <c r="B41" s="388"/>
      <c r="C41" s="385"/>
      <c r="D41" s="10" t="s">
        <v>15</v>
      </c>
      <c r="E41" s="11">
        <v>2561</v>
      </c>
      <c r="F41" s="6">
        <v>2562</v>
      </c>
      <c r="G41" s="11">
        <v>2563</v>
      </c>
      <c r="H41" s="6">
        <v>2564</v>
      </c>
      <c r="I41" s="6">
        <v>2565</v>
      </c>
      <c r="J41" s="12" t="s">
        <v>16</v>
      </c>
      <c r="K41" s="13" t="s">
        <v>17</v>
      </c>
      <c r="L41" s="10" t="s">
        <v>18</v>
      </c>
    </row>
    <row r="42" spans="1:12" ht="20.25" x14ac:dyDescent="0.3">
      <c r="A42" s="386"/>
      <c r="B42" s="389"/>
      <c r="C42" s="386"/>
      <c r="D42" s="14"/>
      <c r="E42" s="15" t="s">
        <v>19</v>
      </c>
      <c r="F42" s="14" t="s">
        <v>19</v>
      </c>
      <c r="G42" s="15" t="s">
        <v>19</v>
      </c>
      <c r="H42" s="14" t="s">
        <v>19</v>
      </c>
      <c r="I42" s="14" t="s">
        <v>19</v>
      </c>
      <c r="J42" s="16"/>
      <c r="K42" s="17"/>
      <c r="L42" s="18" t="s">
        <v>20</v>
      </c>
    </row>
    <row r="43" spans="1:12" ht="18.75" x14ac:dyDescent="0.3">
      <c r="A43" s="19">
        <v>5</v>
      </c>
      <c r="B43" s="20" t="s">
        <v>222</v>
      </c>
      <c r="C43" s="25" t="s">
        <v>217</v>
      </c>
      <c r="D43" s="20" t="s">
        <v>222</v>
      </c>
      <c r="E43" s="34" t="s">
        <v>33</v>
      </c>
      <c r="F43" s="34">
        <v>180000</v>
      </c>
      <c r="G43" s="34" t="s">
        <v>33</v>
      </c>
      <c r="H43" s="305" t="s">
        <v>33</v>
      </c>
      <c r="I43" s="59"/>
      <c r="J43" s="23" t="s">
        <v>23</v>
      </c>
      <c r="K43" s="20" t="s">
        <v>226</v>
      </c>
      <c r="L43" s="406" t="s">
        <v>53</v>
      </c>
    </row>
    <row r="44" spans="1:12" ht="18.75" x14ac:dyDescent="0.3">
      <c r="A44" s="10"/>
      <c r="B44" s="20" t="s">
        <v>247</v>
      </c>
      <c r="C44" s="25" t="s">
        <v>218</v>
      </c>
      <c r="D44" s="20" t="s">
        <v>249</v>
      </c>
      <c r="E44" s="34"/>
      <c r="F44" s="34"/>
      <c r="G44" s="34"/>
      <c r="H44" s="76"/>
      <c r="I44" s="59"/>
      <c r="J44" s="27" t="s">
        <v>28</v>
      </c>
      <c r="K44" s="20" t="s">
        <v>235</v>
      </c>
      <c r="L44" s="407"/>
    </row>
    <row r="45" spans="1:12" ht="18.75" x14ac:dyDescent="0.3">
      <c r="A45" s="10"/>
      <c r="B45" s="20" t="s">
        <v>248</v>
      </c>
      <c r="C45" s="20" t="s">
        <v>219</v>
      </c>
      <c r="D45" s="20" t="s">
        <v>250</v>
      </c>
      <c r="E45" s="34"/>
      <c r="F45" s="34"/>
      <c r="G45" s="34"/>
      <c r="H45" s="76"/>
      <c r="I45" s="59"/>
      <c r="J45" s="20"/>
      <c r="K45" s="20" t="s">
        <v>236</v>
      </c>
      <c r="L45" s="407"/>
    </row>
    <row r="46" spans="1:12" ht="18.75" x14ac:dyDescent="0.3">
      <c r="A46" s="18"/>
      <c r="B46" s="28" t="s">
        <v>31</v>
      </c>
      <c r="C46" s="28"/>
      <c r="D46" s="28" t="s">
        <v>244</v>
      </c>
      <c r="E46" s="28"/>
      <c r="F46" s="28"/>
      <c r="G46" s="28"/>
      <c r="H46" s="103"/>
      <c r="I46" s="59"/>
      <c r="J46" s="28"/>
      <c r="K46" s="63"/>
      <c r="L46" s="408"/>
    </row>
    <row r="47" spans="1:12" ht="18.75" x14ac:dyDescent="0.3">
      <c r="A47" s="72">
        <v>6</v>
      </c>
      <c r="B47" s="24" t="s">
        <v>251</v>
      </c>
      <c r="C47" s="46" t="s">
        <v>233</v>
      </c>
      <c r="D47" s="24" t="s">
        <v>255</v>
      </c>
      <c r="E47" s="22" t="s">
        <v>33</v>
      </c>
      <c r="F47" s="22">
        <v>10000</v>
      </c>
      <c r="G47" s="22" t="s">
        <v>33</v>
      </c>
      <c r="H47" s="50" t="s">
        <v>33</v>
      </c>
      <c r="I47" s="398"/>
      <c r="J47" s="23" t="s">
        <v>23</v>
      </c>
      <c r="K47" s="46" t="s">
        <v>238</v>
      </c>
      <c r="L47" s="10" t="s">
        <v>53</v>
      </c>
    </row>
    <row r="48" spans="1:12" ht="18.75" x14ac:dyDescent="0.3">
      <c r="A48" s="352"/>
      <c r="B48" s="20" t="s">
        <v>252</v>
      </c>
      <c r="C48" s="25" t="s">
        <v>234</v>
      </c>
      <c r="D48" s="20" t="s">
        <v>254</v>
      </c>
      <c r="E48" s="20"/>
      <c r="F48" s="20"/>
      <c r="G48" s="20"/>
      <c r="H48" s="25"/>
      <c r="I48" s="59"/>
      <c r="J48" s="27" t="s">
        <v>28</v>
      </c>
      <c r="K48" s="25" t="s">
        <v>234</v>
      </c>
      <c r="L48" s="10" t="s">
        <v>31</v>
      </c>
    </row>
    <row r="49" spans="1:12" ht="18.75" x14ac:dyDescent="0.3">
      <c r="A49" s="352"/>
      <c r="B49" s="76" t="s">
        <v>31</v>
      </c>
      <c r="C49" s="20" t="s">
        <v>219</v>
      </c>
      <c r="D49" s="76" t="s">
        <v>253</v>
      </c>
      <c r="E49" s="20"/>
      <c r="F49" s="20"/>
      <c r="G49" s="20"/>
      <c r="H49" s="76"/>
      <c r="I49" s="59"/>
      <c r="J49" s="20"/>
      <c r="K49" s="20" t="s">
        <v>219</v>
      </c>
      <c r="L49" s="409" t="s">
        <v>31</v>
      </c>
    </row>
    <row r="50" spans="1:12" ht="18.75" x14ac:dyDescent="0.3">
      <c r="A50" s="79">
        <v>7</v>
      </c>
      <c r="B50" s="24" t="s">
        <v>264</v>
      </c>
      <c r="C50" s="24" t="s">
        <v>256</v>
      </c>
      <c r="D50" s="24" t="s">
        <v>264</v>
      </c>
      <c r="E50" s="9" t="s">
        <v>33</v>
      </c>
      <c r="F50" s="9" t="s">
        <v>33</v>
      </c>
      <c r="G50" s="410" t="s">
        <v>33</v>
      </c>
      <c r="H50" s="410">
        <v>1050000</v>
      </c>
      <c r="I50" s="398"/>
      <c r="J50" s="23" t="s">
        <v>23</v>
      </c>
      <c r="K50" s="24" t="s">
        <v>260</v>
      </c>
      <c r="L50" s="9" t="s">
        <v>53</v>
      </c>
    </row>
    <row r="51" spans="1:12" ht="18.75" x14ac:dyDescent="0.3">
      <c r="A51" s="20"/>
      <c r="B51" s="20" t="s">
        <v>782</v>
      </c>
      <c r="C51" s="20" t="s">
        <v>257</v>
      </c>
      <c r="D51" s="20" t="s">
        <v>265</v>
      </c>
      <c r="E51" s="20"/>
      <c r="F51" s="20"/>
      <c r="G51" s="20"/>
      <c r="H51" s="20"/>
      <c r="I51" s="59"/>
      <c r="J51" s="27" t="s">
        <v>28</v>
      </c>
      <c r="K51" s="20" t="s">
        <v>257</v>
      </c>
      <c r="L51" s="20"/>
    </row>
    <row r="52" spans="1:12" ht="18.75" x14ac:dyDescent="0.3">
      <c r="A52" s="20"/>
      <c r="B52" s="20" t="s">
        <v>263</v>
      </c>
      <c r="C52" s="28"/>
      <c r="D52" s="28" t="s">
        <v>263</v>
      </c>
      <c r="E52" s="28"/>
      <c r="F52" s="28"/>
      <c r="G52" s="28"/>
      <c r="H52" s="28"/>
      <c r="I52" s="63"/>
      <c r="J52" s="28"/>
      <c r="K52" s="63"/>
      <c r="L52" s="63"/>
    </row>
    <row r="53" spans="1:12" ht="18.75" x14ac:dyDescent="0.3">
      <c r="A53" s="19">
        <v>8</v>
      </c>
      <c r="B53" s="129" t="s">
        <v>934</v>
      </c>
      <c r="C53" s="25" t="s">
        <v>217</v>
      </c>
      <c r="D53" s="129" t="s">
        <v>936</v>
      </c>
      <c r="E53" s="34" t="s">
        <v>33</v>
      </c>
      <c r="F53" s="34">
        <v>742500</v>
      </c>
      <c r="G53" s="34" t="s">
        <v>33</v>
      </c>
      <c r="H53" s="10" t="s">
        <v>33</v>
      </c>
      <c r="I53" s="59"/>
      <c r="J53" s="27" t="s">
        <v>23</v>
      </c>
      <c r="K53" s="20" t="s">
        <v>226</v>
      </c>
      <c r="L53" s="10" t="s">
        <v>53</v>
      </c>
    </row>
    <row r="54" spans="1:12" ht="18.75" x14ac:dyDescent="0.3">
      <c r="A54" s="20"/>
      <c r="B54" s="20" t="s">
        <v>1016</v>
      </c>
      <c r="C54" s="25" t="s">
        <v>218</v>
      </c>
      <c r="D54" s="133" t="s">
        <v>937</v>
      </c>
      <c r="E54" s="20"/>
      <c r="F54" s="20"/>
      <c r="G54" s="20"/>
      <c r="H54" s="20"/>
      <c r="I54" s="59"/>
      <c r="J54" s="27" t="s">
        <v>28</v>
      </c>
      <c r="K54" s="20" t="s">
        <v>261</v>
      </c>
      <c r="L54" s="20"/>
    </row>
    <row r="55" spans="1:12" ht="18.75" x14ac:dyDescent="0.3">
      <c r="A55" s="20"/>
      <c r="B55" s="20" t="s">
        <v>266</v>
      </c>
      <c r="C55" s="20" t="s">
        <v>258</v>
      </c>
      <c r="D55" s="133" t="s">
        <v>854</v>
      </c>
      <c r="E55" s="20"/>
      <c r="F55" s="20"/>
      <c r="G55" s="20"/>
      <c r="H55" s="20"/>
      <c r="I55" s="59"/>
      <c r="J55" s="20"/>
      <c r="K55" s="20" t="s">
        <v>262</v>
      </c>
      <c r="L55" s="20"/>
    </row>
    <row r="56" spans="1:12" ht="18.75" x14ac:dyDescent="0.3">
      <c r="A56" s="28"/>
      <c r="B56" s="28" t="s">
        <v>31</v>
      </c>
      <c r="C56" s="28"/>
      <c r="D56" s="136" t="s">
        <v>855</v>
      </c>
      <c r="E56" s="43"/>
      <c r="F56" s="43"/>
      <c r="G56" s="43"/>
      <c r="H56" s="28"/>
      <c r="I56" s="63"/>
      <c r="J56" s="18"/>
      <c r="K56" s="63"/>
      <c r="L56" s="63"/>
    </row>
    <row r="57" spans="1:12" ht="18.75" x14ac:dyDescent="0.3">
      <c r="A57" s="25"/>
      <c r="B57" s="25"/>
      <c r="C57" s="25"/>
      <c r="D57" s="25"/>
      <c r="E57" s="52"/>
      <c r="F57" s="52"/>
      <c r="G57" s="52"/>
      <c r="H57" s="25"/>
      <c r="I57" s="402"/>
      <c r="J57" s="54"/>
      <c r="K57" s="411"/>
      <c r="L57" s="402"/>
    </row>
    <row r="58" spans="1:12" ht="18.75" x14ac:dyDescent="0.3">
      <c r="A58" s="25"/>
      <c r="B58" s="25"/>
      <c r="C58" s="25"/>
      <c r="D58" s="25"/>
      <c r="E58" s="52"/>
      <c r="F58" s="52"/>
      <c r="G58" s="52"/>
      <c r="H58" s="25"/>
      <c r="I58" s="402"/>
      <c r="J58" s="54"/>
      <c r="K58" s="402"/>
      <c r="L58" s="402"/>
    </row>
    <row r="59" spans="1:12" ht="18" customHeight="1" x14ac:dyDescent="0.3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356" t="s">
        <v>39</v>
      </c>
      <c r="L59" s="280"/>
    </row>
    <row r="60" spans="1:12" ht="20.25" x14ac:dyDescent="0.3">
      <c r="A60" s="393" t="s">
        <v>0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</row>
    <row r="61" spans="1:12" ht="20.25" x14ac:dyDescent="0.3">
      <c r="A61" s="393" t="s">
        <v>433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</row>
    <row r="62" spans="1:12" ht="20.25" x14ac:dyDescent="0.3">
      <c r="A62" s="393" t="s">
        <v>1</v>
      </c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</row>
    <row r="63" spans="1:12" ht="20.25" x14ac:dyDescent="0.3">
      <c r="A63" s="393" t="s">
        <v>2</v>
      </c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</row>
    <row r="64" spans="1:12" ht="20.25" x14ac:dyDescent="0.3">
      <c r="A64" s="4" t="s">
        <v>3</v>
      </c>
      <c r="B64" s="2"/>
      <c r="C64" s="4"/>
      <c r="D64" s="4"/>
      <c r="E64" s="278"/>
      <c r="F64" s="278"/>
      <c r="G64" s="278"/>
      <c r="H64" s="278"/>
      <c r="I64" s="278"/>
      <c r="J64" s="278"/>
      <c r="K64" s="278"/>
      <c r="L64" s="278"/>
    </row>
    <row r="65" spans="1:12" ht="20.25" x14ac:dyDescent="0.3">
      <c r="A65" s="394" t="s">
        <v>4</v>
      </c>
      <c r="B65" s="394"/>
      <c r="C65" s="394"/>
      <c r="D65" s="394"/>
      <c r="E65" s="394"/>
      <c r="F65" s="394"/>
      <c r="G65" s="394"/>
      <c r="H65" s="279"/>
      <c r="I65" s="278"/>
      <c r="J65" s="278"/>
      <c r="K65" s="278"/>
      <c r="L65" s="278"/>
    </row>
    <row r="66" spans="1:12" ht="20.25" x14ac:dyDescent="0.3">
      <c r="A66" s="1"/>
      <c r="B66" s="279" t="s">
        <v>5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</row>
    <row r="67" spans="1:12" ht="20.25" x14ac:dyDescent="0.3">
      <c r="B67" s="4" t="s">
        <v>210</v>
      </c>
    </row>
    <row r="68" spans="1:12" ht="20.25" x14ac:dyDescent="0.3">
      <c r="A68" s="384" t="s">
        <v>7</v>
      </c>
      <c r="B68" s="387" t="s">
        <v>8</v>
      </c>
      <c r="C68" s="384" t="s">
        <v>9</v>
      </c>
      <c r="D68" s="6" t="s">
        <v>10</v>
      </c>
      <c r="E68" s="390" t="s">
        <v>11</v>
      </c>
      <c r="F68" s="391"/>
      <c r="G68" s="391"/>
      <c r="H68" s="391"/>
      <c r="I68" s="392"/>
      <c r="J68" s="7" t="s">
        <v>12</v>
      </c>
      <c r="K68" s="8" t="s">
        <v>13</v>
      </c>
      <c r="L68" s="9" t="s">
        <v>14</v>
      </c>
    </row>
    <row r="69" spans="1:12" ht="20.25" x14ac:dyDescent="0.3">
      <c r="A69" s="385"/>
      <c r="B69" s="388"/>
      <c r="C69" s="385"/>
      <c r="D69" s="10" t="s">
        <v>15</v>
      </c>
      <c r="E69" s="11">
        <v>2561</v>
      </c>
      <c r="F69" s="6">
        <v>2562</v>
      </c>
      <c r="G69" s="11">
        <v>2563</v>
      </c>
      <c r="H69" s="6">
        <v>2564</v>
      </c>
      <c r="I69" s="6">
        <v>2565</v>
      </c>
      <c r="J69" s="12" t="s">
        <v>16</v>
      </c>
      <c r="K69" s="13" t="s">
        <v>17</v>
      </c>
      <c r="L69" s="10" t="s">
        <v>18</v>
      </c>
    </row>
    <row r="70" spans="1:12" ht="20.25" x14ac:dyDescent="0.3">
      <c r="A70" s="386"/>
      <c r="B70" s="389"/>
      <c r="C70" s="386"/>
      <c r="D70" s="14"/>
      <c r="E70" s="15" t="s">
        <v>19</v>
      </c>
      <c r="F70" s="14" t="s">
        <v>19</v>
      </c>
      <c r="G70" s="15" t="s">
        <v>19</v>
      </c>
      <c r="H70" s="14" t="s">
        <v>19</v>
      </c>
      <c r="I70" s="14" t="s">
        <v>19</v>
      </c>
      <c r="J70" s="16"/>
      <c r="K70" s="17"/>
      <c r="L70" s="18" t="s">
        <v>20</v>
      </c>
    </row>
    <row r="71" spans="1:12" ht="18.75" x14ac:dyDescent="0.3">
      <c r="A71" s="72">
        <v>9</v>
      </c>
      <c r="B71" s="24" t="s">
        <v>259</v>
      </c>
      <c r="C71" s="46" t="s">
        <v>233</v>
      </c>
      <c r="D71" s="24" t="s">
        <v>268</v>
      </c>
      <c r="E71" s="22" t="s">
        <v>33</v>
      </c>
      <c r="F71" s="22" t="s">
        <v>33</v>
      </c>
      <c r="G71" s="22" t="s">
        <v>33</v>
      </c>
      <c r="H71" s="22">
        <v>81000</v>
      </c>
      <c r="I71" s="352" t="s">
        <v>33</v>
      </c>
      <c r="J71" s="23" t="s">
        <v>23</v>
      </c>
      <c r="K71" s="24" t="s">
        <v>226</v>
      </c>
      <c r="L71" s="10" t="s">
        <v>53</v>
      </c>
    </row>
    <row r="72" spans="1:12" ht="18.75" x14ac:dyDescent="0.3">
      <c r="A72" s="10"/>
      <c r="B72" s="20" t="s">
        <v>267</v>
      </c>
      <c r="C72" s="25" t="s">
        <v>234</v>
      </c>
      <c r="D72" s="20" t="s">
        <v>270</v>
      </c>
      <c r="E72" s="20"/>
      <c r="F72" s="20"/>
      <c r="G72" s="20"/>
      <c r="H72" s="20"/>
      <c r="I72" s="352"/>
      <c r="J72" s="27" t="s">
        <v>28</v>
      </c>
      <c r="K72" s="20" t="s">
        <v>235</v>
      </c>
      <c r="L72" s="20"/>
    </row>
    <row r="73" spans="1:12" ht="18.75" x14ac:dyDescent="0.3">
      <c r="A73" s="10"/>
      <c r="B73" s="20" t="s">
        <v>221</v>
      </c>
      <c r="C73" s="20" t="s">
        <v>219</v>
      </c>
      <c r="D73" s="20" t="s">
        <v>271</v>
      </c>
      <c r="E73" s="20"/>
      <c r="F73" s="20"/>
      <c r="G73" s="20"/>
      <c r="H73" s="20"/>
      <c r="I73" s="352"/>
      <c r="J73" s="20"/>
      <c r="K73" s="20" t="s">
        <v>236</v>
      </c>
      <c r="L73" s="20"/>
    </row>
    <row r="74" spans="1:12" ht="18.75" x14ac:dyDescent="0.3">
      <c r="A74" s="18"/>
      <c r="B74" s="28" t="s">
        <v>31</v>
      </c>
      <c r="C74" s="103"/>
      <c r="D74" s="28" t="s">
        <v>269</v>
      </c>
      <c r="E74" s="28"/>
      <c r="F74" s="28"/>
      <c r="G74" s="28"/>
      <c r="H74" s="28"/>
      <c r="I74" s="412"/>
      <c r="J74" s="28"/>
      <c r="K74" s="63"/>
      <c r="L74" s="63"/>
    </row>
    <row r="75" spans="1:12" ht="18.75" x14ac:dyDescent="0.3">
      <c r="A75" s="72">
        <v>10</v>
      </c>
      <c r="B75" s="20" t="s">
        <v>222</v>
      </c>
      <c r="C75" s="25" t="s">
        <v>217</v>
      </c>
      <c r="D75" s="20" t="s">
        <v>222</v>
      </c>
      <c r="E75" s="34" t="s">
        <v>33</v>
      </c>
      <c r="F75" s="34">
        <v>92000</v>
      </c>
      <c r="G75" s="34" t="s">
        <v>33</v>
      </c>
      <c r="H75" s="405" t="s">
        <v>33</v>
      </c>
      <c r="I75" s="400" t="s">
        <v>33</v>
      </c>
      <c r="J75" s="23" t="s">
        <v>23</v>
      </c>
      <c r="K75" s="20" t="s">
        <v>226</v>
      </c>
      <c r="L75" s="10" t="s">
        <v>53</v>
      </c>
    </row>
    <row r="76" spans="1:12" ht="18.75" x14ac:dyDescent="0.3">
      <c r="A76" s="10"/>
      <c r="B76" s="20" t="s">
        <v>274</v>
      </c>
      <c r="C76" s="25" t="s">
        <v>218</v>
      </c>
      <c r="D76" s="20" t="s">
        <v>275</v>
      </c>
      <c r="E76" s="20"/>
      <c r="F76" s="20"/>
      <c r="G76" s="20"/>
      <c r="H76" s="76"/>
      <c r="I76" s="352"/>
      <c r="J76" s="27" t="s">
        <v>28</v>
      </c>
      <c r="K76" s="20" t="s">
        <v>235</v>
      </c>
      <c r="L76" s="20"/>
    </row>
    <row r="77" spans="1:12" ht="18.75" x14ac:dyDescent="0.3">
      <c r="A77" s="10"/>
      <c r="B77" s="20" t="s">
        <v>273</v>
      </c>
      <c r="C77" s="20" t="s">
        <v>219</v>
      </c>
      <c r="D77" s="76" t="s">
        <v>276</v>
      </c>
      <c r="E77" s="20"/>
      <c r="F77" s="20"/>
      <c r="G77" s="20"/>
      <c r="H77" s="76"/>
      <c r="I77" s="352"/>
      <c r="J77" s="20"/>
      <c r="K77" s="20" t="s">
        <v>236</v>
      </c>
      <c r="L77" s="409" t="s">
        <v>188</v>
      </c>
    </row>
    <row r="78" spans="1:12" ht="18.75" x14ac:dyDescent="0.3">
      <c r="A78" s="18"/>
      <c r="B78" s="28" t="s">
        <v>31</v>
      </c>
      <c r="C78" s="28"/>
      <c r="D78" s="28" t="s">
        <v>277</v>
      </c>
      <c r="E78" s="28"/>
      <c r="F78" s="28"/>
      <c r="G78" s="28"/>
      <c r="H78" s="103"/>
      <c r="I78" s="352"/>
      <c r="J78" s="18"/>
      <c r="K78" s="63"/>
      <c r="L78" s="63"/>
    </row>
    <row r="79" spans="1:12" ht="18.75" x14ac:dyDescent="0.3">
      <c r="A79" s="19">
        <v>11</v>
      </c>
      <c r="B79" s="20" t="s">
        <v>222</v>
      </c>
      <c r="C79" s="25" t="s">
        <v>217</v>
      </c>
      <c r="D79" s="20" t="s">
        <v>222</v>
      </c>
      <c r="E79" s="34" t="s">
        <v>33</v>
      </c>
      <c r="F79" s="34">
        <v>124000</v>
      </c>
      <c r="G79" s="34" t="s">
        <v>33</v>
      </c>
      <c r="H79" s="405" t="s">
        <v>33</v>
      </c>
      <c r="I79" s="400" t="s">
        <v>33</v>
      </c>
      <c r="J79" s="23" t="s">
        <v>23</v>
      </c>
      <c r="K79" s="20" t="s">
        <v>226</v>
      </c>
      <c r="L79" s="10" t="s">
        <v>53</v>
      </c>
    </row>
    <row r="80" spans="1:12" ht="18.75" x14ac:dyDescent="0.3">
      <c r="A80" s="10"/>
      <c r="B80" s="20" t="s">
        <v>279</v>
      </c>
      <c r="C80" s="25" t="s">
        <v>218</v>
      </c>
      <c r="D80" s="20" t="s">
        <v>281</v>
      </c>
      <c r="E80" s="20"/>
      <c r="F80" s="20"/>
      <c r="G80" s="20"/>
      <c r="H80" s="76"/>
      <c r="I80" s="352"/>
      <c r="J80" s="27" t="s">
        <v>28</v>
      </c>
      <c r="K80" s="20" t="s">
        <v>235</v>
      </c>
      <c r="L80" s="20"/>
    </row>
    <row r="81" spans="1:12" ht="18.75" x14ac:dyDescent="0.3">
      <c r="A81" s="10"/>
      <c r="B81" s="20" t="s">
        <v>278</v>
      </c>
      <c r="C81" s="20" t="s">
        <v>219</v>
      </c>
      <c r="D81" s="76" t="s">
        <v>282</v>
      </c>
      <c r="E81" s="20"/>
      <c r="F81" s="20"/>
      <c r="G81" s="20"/>
      <c r="H81" s="76"/>
      <c r="I81" s="352"/>
      <c r="J81" s="20"/>
      <c r="K81" s="20" t="s">
        <v>236</v>
      </c>
      <c r="L81" s="409" t="s">
        <v>188</v>
      </c>
    </row>
    <row r="82" spans="1:12" ht="18.75" x14ac:dyDescent="0.3">
      <c r="A82" s="18"/>
      <c r="B82" s="28" t="s">
        <v>31</v>
      </c>
      <c r="C82" s="28"/>
      <c r="D82" s="28" t="s">
        <v>280</v>
      </c>
      <c r="E82" s="28"/>
      <c r="F82" s="28"/>
      <c r="G82" s="28"/>
      <c r="H82" s="103"/>
      <c r="I82" s="412"/>
      <c r="J82" s="18"/>
      <c r="K82" s="63"/>
      <c r="L82" s="63"/>
    </row>
    <row r="83" spans="1:12" ht="18.75" x14ac:dyDescent="0.3">
      <c r="A83" s="413">
        <v>12</v>
      </c>
      <c r="B83" s="133" t="s">
        <v>945</v>
      </c>
      <c r="C83" s="182" t="s">
        <v>217</v>
      </c>
      <c r="D83" s="133" t="s">
        <v>948</v>
      </c>
      <c r="E83" s="183" t="s">
        <v>33</v>
      </c>
      <c r="F83" s="183" t="s">
        <v>33</v>
      </c>
      <c r="G83" s="183">
        <v>180000</v>
      </c>
      <c r="H83" s="184" t="s">
        <v>33</v>
      </c>
      <c r="I83" s="414" t="s">
        <v>33</v>
      </c>
      <c r="J83" s="131" t="s">
        <v>23</v>
      </c>
      <c r="K83" s="133" t="s">
        <v>226</v>
      </c>
      <c r="L83" s="135" t="s">
        <v>53</v>
      </c>
    </row>
    <row r="84" spans="1:12" ht="18.75" x14ac:dyDescent="0.3">
      <c r="A84" s="135"/>
      <c r="B84" s="133" t="s">
        <v>946</v>
      </c>
      <c r="C84" s="182" t="s">
        <v>218</v>
      </c>
      <c r="D84" s="133" t="s">
        <v>949</v>
      </c>
      <c r="E84" s="133"/>
      <c r="F84" s="133"/>
      <c r="G84" s="133"/>
      <c r="H84" s="182"/>
      <c r="I84" s="414"/>
      <c r="J84" s="134" t="s">
        <v>28</v>
      </c>
      <c r="K84" s="133" t="s">
        <v>235</v>
      </c>
      <c r="L84" s="133"/>
    </row>
    <row r="85" spans="1:12" ht="18.75" x14ac:dyDescent="0.3">
      <c r="A85" s="135"/>
      <c r="B85" s="133" t="s">
        <v>947</v>
      </c>
      <c r="C85" s="133" t="s">
        <v>219</v>
      </c>
      <c r="D85" s="133" t="s">
        <v>950</v>
      </c>
      <c r="E85" s="133"/>
      <c r="F85" s="133"/>
      <c r="G85" s="133"/>
      <c r="H85" s="185"/>
      <c r="I85" s="403"/>
      <c r="J85" s="133"/>
      <c r="K85" s="133" t="s">
        <v>236</v>
      </c>
      <c r="L85" s="415" t="s">
        <v>31</v>
      </c>
    </row>
    <row r="86" spans="1:12" ht="18.75" x14ac:dyDescent="0.3">
      <c r="A86" s="137"/>
      <c r="B86" s="136"/>
      <c r="C86" s="233"/>
      <c r="D86" s="416" t="s">
        <v>951</v>
      </c>
      <c r="E86" s="136"/>
      <c r="F86" s="136"/>
      <c r="G86" s="136"/>
      <c r="H86" s="416"/>
      <c r="I86" s="404"/>
      <c r="J86" s="137"/>
      <c r="K86" s="136"/>
      <c r="L86" s="137"/>
    </row>
    <row r="87" spans="1:12" ht="18.75" x14ac:dyDescent="0.3">
      <c r="A87" s="184"/>
      <c r="B87" s="182"/>
      <c r="C87" s="182"/>
      <c r="D87" s="182"/>
      <c r="E87" s="182"/>
      <c r="F87" s="182"/>
      <c r="G87" s="182"/>
      <c r="H87" s="182"/>
      <c r="I87" s="417"/>
      <c r="J87" s="184"/>
      <c r="K87" s="231"/>
      <c r="L87" s="184"/>
    </row>
    <row r="88" spans="1:12" ht="20.25" x14ac:dyDescent="0.3">
      <c r="A88" s="280"/>
      <c r="B88" s="280"/>
      <c r="C88" s="280"/>
      <c r="D88" s="280"/>
      <c r="E88" s="280"/>
      <c r="F88" s="280"/>
      <c r="G88" s="280"/>
      <c r="H88" s="280"/>
      <c r="I88" s="280"/>
      <c r="J88" s="280"/>
      <c r="K88" s="356" t="s">
        <v>39</v>
      </c>
      <c r="L88" s="280"/>
    </row>
    <row r="89" spans="1:12" ht="20.25" x14ac:dyDescent="0.3">
      <c r="A89" s="393" t="s">
        <v>0</v>
      </c>
      <c r="B89" s="393"/>
      <c r="C89" s="393"/>
      <c r="D89" s="393"/>
      <c r="E89" s="393"/>
      <c r="F89" s="393"/>
      <c r="G89" s="393"/>
      <c r="H89" s="393"/>
      <c r="I89" s="393"/>
      <c r="J89" s="393"/>
      <c r="K89" s="393"/>
      <c r="L89" s="393"/>
    </row>
    <row r="90" spans="1:12" ht="20.25" x14ac:dyDescent="0.3">
      <c r="A90" s="393" t="s">
        <v>433</v>
      </c>
      <c r="B90" s="393"/>
      <c r="C90" s="393"/>
      <c r="D90" s="393"/>
      <c r="E90" s="393"/>
      <c r="F90" s="393"/>
      <c r="G90" s="393"/>
      <c r="H90" s="393"/>
      <c r="I90" s="393"/>
      <c r="J90" s="393"/>
      <c r="K90" s="393"/>
      <c r="L90" s="393"/>
    </row>
    <row r="91" spans="1:12" ht="20.25" x14ac:dyDescent="0.3">
      <c r="A91" s="393" t="s">
        <v>1</v>
      </c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</row>
    <row r="92" spans="1:12" ht="20.25" x14ac:dyDescent="0.3">
      <c r="A92" s="393" t="s">
        <v>2</v>
      </c>
      <c r="B92" s="393"/>
      <c r="C92" s="393"/>
      <c r="D92" s="393"/>
      <c r="E92" s="393"/>
      <c r="F92" s="393"/>
      <c r="G92" s="393"/>
      <c r="H92" s="393"/>
      <c r="I92" s="393"/>
      <c r="J92" s="393"/>
      <c r="K92" s="393"/>
      <c r="L92" s="393"/>
    </row>
    <row r="93" spans="1:12" ht="20.25" x14ac:dyDescent="0.3">
      <c r="A93" s="4" t="s">
        <v>3</v>
      </c>
      <c r="B93" s="2"/>
      <c r="C93" s="4"/>
      <c r="D93" s="4"/>
      <c r="E93" s="278"/>
      <c r="F93" s="278"/>
      <c r="G93" s="278"/>
      <c r="H93" s="278"/>
      <c r="I93" s="278"/>
      <c r="J93" s="278"/>
      <c r="K93" s="278"/>
      <c r="L93" s="278"/>
    </row>
    <row r="94" spans="1:12" ht="20.25" x14ac:dyDescent="0.3">
      <c r="A94" s="394" t="s">
        <v>4</v>
      </c>
      <c r="B94" s="394"/>
      <c r="C94" s="394"/>
      <c r="D94" s="394"/>
      <c r="E94" s="394"/>
      <c r="F94" s="394"/>
      <c r="G94" s="394"/>
      <c r="H94" s="279"/>
      <c r="I94" s="278"/>
      <c r="J94" s="278"/>
      <c r="K94" s="278"/>
      <c r="L94" s="278"/>
    </row>
    <row r="95" spans="1:12" ht="20.25" x14ac:dyDescent="0.3">
      <c r="A95" s="1"/>
      <c r="B95" s="279" t="s">
        <v>5</v>
      </c>
      <c r="C95" s="278"/>
      <c r="D95" s="278"/>
      <c r="E95" s="278"/>
      <c r="F95" s="278"/>
      <c r="G95" s="278"/>
      <c r="H95" s="278"/>
      <c r="I95" s="278"/>
      <c r="J95" s="278"/>
      <c r="K95" s="278"/>
      <c r="L95" s="278"/>
    </row>
    <row r="96" spans="1:12" ht="20.25" x14ac:dyDescent="0.3">
      <c r="B96" s="4" t="s">
        <v>210</v>
      </c>
    </row>
    <row r="97" spans="1:12" ht="20.25" x14ac:dyDescent="0.3">
      <c r="A97" s="384" t="s">
        <v>7</v>
      </c>
      <c r="B97" s="387" t="s">
        <v>8</v>
      </c>
      <c r="C97" s="384" t="s">
        <v>9</v>
      </c>
      <c r="D97" s="6" t="s">
        <v>10</v>
      </c>
      <c r="E97" s="390" t="s">
        <v>11</v>
      </c>
      <c r="F97" s="391"/>
      <c r="G97" s="391"/>
      <c r="H97" s="391"/>
      <c r="I97" s="392"/>
      <c r="J97" s="7" t="s">
        <v>12</v>
      </c>
      <c r="K97" s="8" t="s">
        <v>13</v>
      </c>
      <c r="L97" s="9" t="s">
        <v>14</v>
      </c>
    </row>
    <row r="98" spans="1:12" ht="20.25" x14ac:dyDescent="0.3">
      <c r="A98" s="385"/>
      <c r="B98" s="388"/>
      <c r="C98" s="385"/>
      <c r="D98" s="10" t="s">
        <v>15</v>
      </c>
      <c r="E98" s="11">
        <v>2561</v>
      </c>
      <c r="F98" s="6">
        <v>2562</v>
      </c>
      <c r="G98" s="11">
        <v>2563</v>
      </c>
      <c r="H98" s="6">
        <v>2564</v>
      </c>
      <c r="I98" s="6">
        <v>2565</v>
      </c>
      <c r="J98" s="12" t="s">
        <v>16</v>
      </c>
      <c r="K98" s="13" t="s">
        <v>17</v>
      </c>
      <c r="L98" s="10" t="s">
        <v>18</v>
      </c>
    </row>
    <row r="99" spans="1:12" ht="20.25" x14ac:dyDescent="0.3">
      <c r="A99" s="386"/>
      <c r="B99" s="389"/>
      <c r="C99" s="386"/>
      <c r="D99" s="14"/>
      <c r="E99" s="15" t="s">
        <v>19</v>
      </c>
      <c r="F99" s="14" t="s">
        <v>19</v>
      </c>
      <c r="G99" s="15" t="s">
        <v>19</v>
      </c>
      <c r="H99" s="14" t="s">
        <v>19</v>
      </c>
      <c r="I99" s="14" t="s">
        <v>19</v>
      </c>
      <c r="J99" s="16"/>
      <c r="K99" s="17"/>
      <c r="L99" s="18" t="s">
        <v>20</v>
      </c>
    </row>
    <row r="100" spans="1:12" ht="18.75" x14ac:dyDescent="0.3">
      <c r="A100" s="72">
        <v>13</v>
      </c>
      <c r="B100" s="120" t="s">
        <v>287</v>
      </c>
      <c r="C100" s="120" t="s">
        <v>217</v>
      </c>
      <c r="D100" s="120" t="s">
        <v>287</v>
      </c>
      <c r="E100" s="88">
        <v>200000</v>
      </c>
      <c r="F100" s="88">
        <v>200000</v>
      </c>
      <c r="G100" s="88" t="s">
        <v>33</v>
      </c>
      <c r="H100" s="418" t="s">
        <v>33</v>
      </c>
      <c r="I100" s="352" t="s">
        <v>33</v>
      </c>
      <c r="J100" s="23" t="s">
        <v>23</v>
      </c>
      <c r="K100" s="120" t="s">
        <v>226</v>
      </c>
      <c r="L100" s="10" t="s">
        <v>53</v>
      </c>
    </row>
    <row r="101" spans="1:12" ht="18.75" x14ac:dyDescent="0.3">
      <c r="A101" s="10"/>
      <c r="B101" s="83" t="s">
        <v>286</v>
      </c>
      <c r="C101" s="83" t="s">
        <v>218</v>
      </c>
      <c r="D101" s="83" t="s">
        <v>286</v>
      </c>
      <c r="E101" s="83"/>
      <c r="F101" s="83"/>
      <c r="G101" s="83"/>
      <c r="H101" s="344"/>
      <c r="I101" s="59"/>
      <c r="J101" s="27" t="s">
        <v>28</v>
      </c>
      <c r="K101" s="83" t="s">
        <v>235</v>
      </c>
      <c r="L101" s="83"/>
    </row>
    <row r="102" spans="1:12" ht="18.75" x14ac:dyDescent="0.3">
      <c r="A102" s="10"/>
      <c r="B102" s="83"/>
      <c r="C102" s="83" t="s">
        <v>219</v>
      </c>
      <c r="D102" s="83" t="s">
        <v>31</v>
      </c>
      <c r="E102" s="83"/>
      <c r="F102" s="83"/>
      <c r="G102" s="83"/>
      <c r="H102" s="344"/>
      <c r="I102" s="59"/>
      <c r="J102" s="83"/>
      <c r="K102" s="83" t="s">
        <v>236</v>
      </c>
      <c r="L102" s="83"/>
    </row>
    <row r="103" spans="1:12" ht="18.75" x14ac:dyDescent="0.3">
      <c r="A103" s="72">
        <v>14</v>
      </c>
      <c r="B103" s="24" t="s">
        <v>290</v>
      </c>
      <c r="C103" s="46" t="s">
        <v>233</v>
      </c>
      <c r="D103" s="24" t="s">
        <v>294</v>
      </c>
      <c r="E103" s="22" t="s">
        <v>33</v>
      </c>
      <c r="F103" s="22" t="s">
        <v>33</v>
      </c>
      <c r="G103" s="22">
        <v>10000</v>
      </c>
      <c r="H103" s="50" t="s">
        <v>33</v>
      </c>
      <c r="I103" s="23" t="s">
        <v>33</v>
      </c>
      <c r="J103" s="23" t="s">
        <v>23</v>
      </c>
      <c r="K103" s="46" t="s">
        <v>238</v>
      </c>
      <c r="L103" s="10" t="s">
        <v>53</v>
      </c>
    </row>
    <row r="104" spans="1:12" ht="18.75" x14ac:dyDescent="0.3">
      <c r="A104" s="352"/>
      <c r="B104" s="20" t="s">
        <v>291</v>
      </c>
      <c r="C104" s="25" t="s">
        <v>234</v>
      </c>
      <c r="D104" s="20" t="s">
        <v>295</v>
      </c>
      <c r="E104" s="20"/>
      <c r="F104" s="20"/>
      <c r="G104" s="20" t="s">
        <v>31</v>
      </c>
      <c r="H104" s="25"/>
      <c r="I104" s="27"/>
      <c r="J104" s="27" t="s">
        <v>28</v>
      </c>
      <c r="K104" s="25" t="s">
        <v>234</v>
      </c>
      <c r="L104" s="10" t="s">
        <v>31</v>
      </c>
    </row>
    <row r="105" spans="1:12" ht="18.75" x14ac:dyDescent="0.3">
      <c r="A105" s="352"/>
      <c r="B105" s="76" t="s">
        <v>292</v>
      </c>
      <c r="C105" s="20" t="s">
        <v>219</v>
      </c>
      <c r="D105" s="76" t="s">
        <v>293</v>
      </c>
      <c r="E105" s="20"/>
      <c r="F105" s="20"/>
      <c r="G105" s="20"/>
      <c r="H105" s="20"/>
      <c r="I105" s="20"/>
      <c r="J105" s="20"/>
      <c r="K105" s="20" t="s">
        <v>219</v>
      </c>
      <c r="L105" s="409" t="s">
        <v>288</v>
      </c>
    </row>
    <row r="106" spans="1:12" ht="18.75" x14ac:dyDescent="0.3">
      <c r="A106" s="72">
        <v>15</v>
      </c>
      <c r="B106" s="24" t="s">
        <v>298</v>
      </c>
      <c r="C106" s="24" t="s">
        <v>233</v>
      </c>
      <c r="D106" s="24" t="s">
        <v>300</v>
      </c>
      <c r="E106" s="75" t="s">
        <v>33</v>
      </c>
      <c r="F106" s="75" t="s">
        <v>33</v>
      </c>
      <c r="G106" s="75" t="s">
        <v>33</v>
      </c>
      <c r="H106" s="75">
        <v>300000</v>
      </c>
      <c r="I106" s="23" t="s">
        <v>33</v>
      </c>
      <c r="J106" s="23" t="s">
        <v>23</v>
      </c>
      <c r="K106" s="144" t="s">
        <v>233</v>
      </c>
      <c r="L106" s="9" t="s">
        <v>53</v>
      </c>
    </row>
    <row r="107" spans="1:12" ht="18.75" x14ac:dyDescent="0.3">
      <c r="A107" s="10"/>
      <c r="B107" s="20" t="s">
        <v>296</v>
      </c>
      <c r="C107" s="25" t="s">
        <v>234</v>
      </c>
      <c r="D107" s="20" t="s">
        <v>301</v>
      </c>
      <c r="E107" s="77"/>
      <c r="F107" s="77"/>
      <c r="G107" s="77"/>
      <c r="H107" s="405"/>
      <c r="I107" s="27"/>
      <c r="J107" s="27" t="s">
        <v>28</v>
      </c>
      <c r="K107" s="25" t="s">
        <v>234</v>
      </c>
      <c r="L107" s="10" t="s">
        <v>31</v>
      </c>
    </row>
    <row r="108" spans="1:12" ht="18.75" x14ac:dyDescent="0.3">
      <c r="A108" s="10"/>
      <c r="B108" s="20" t="s">
        <v>297</v>
      </c>
      <c r="C108" s="20" t="s">
        <v>219</v>
      </c>
      <c r="D108" s="20" t="s">
        <v>299</v>
      </c>
      <c r="E108" s="20"/>
      <c r="F108" s="20"/>
      <c r="G108" s="20"/>
      <c r="H108" s="10"/>
      <c r="I108" s="20"/>
      <c r="J108" s="20"/>
      <c r="K108" s="20" t="s">
        <v>219</v>
      </c>
      <c r="L108" s="303" t="s">
        <v>31</v>
      </c>
    </row>
    <row r="109" spans="1:12" ht="18.75" x14ac:dyDescent="0.3">
      <c r="A109" s="72">
        <v>16</v>
      </c>
      <c r="B109" s="24" t="s">
        <v>290</v>
      </c>
      <c r="C109" s="46" t="s">
        <v>233</v>
      </c>
      <c r="D109" s="24" t="s">
        <v>294</v>
      </c>
      <c r="E109" s="22" t="s">
        <v>33</v>
      </c>
      <c r="F109" s="22" t="s">
        <v>33</v>
      </c>
      <c r="G109" s="22">
        <v>55000</v>
      </c>
      <c r="H109" s="50" t="s">
        <v>33</v>
      </c>
      <c r="I109" s="23" t="s">
        <v>33</v>
      </c>
      <c r="J109" s="23" t="s">
        <v>23</v>
      </c>
      <c r="K109" s="46" t="s">
        <v>238</v>
      </c>
      <c r="L109" s="10" t="s">
        <v>53</v>
      </c>
    </row>
    <row r="110" spans="1:12" ht="18.75" x14ac:dyDescent="0.3">
      <c r="A110" s="10"/>
      <c r="B110" s="20" t="s">
        <v>302</v>
      </c>
      <c r="C110" s="25" t="s">
        <v>234</v>
      </c>
      <c r="D110" s="20" t="s">
        <v>304</v>
      </c>
      <c r="E110" s="20"/>
      <c r="F110" s="20"/>
      <c r="G110" s="20"/>
      <c r="H110" s="54"/>
      <c r="I110" s="27"/>
      <c r="J110" s="27" t="s">
        <v>28</v>
      </c>
      <c r="K110" s="25" t="s">
        <v>234</v>
      </c>
      <c r="L110" s="10" t="s">
        <v>31</v>
      </c>
    </row>
    <row r="111" spans="1:12" ht="18.75" x14ac:dyDescent="0.3">
      <c r="A111" s="10"/>
      <c r="B111" s="76" t="s">
        <v>289</v>
      </c>
      <c r="C111" s="20" t="s">
        <v>219</v>
      </c>
      <c r="D111" s="76" t="s">
        <v>303</v>
      </c>
      <c r="E111" s="20"/>
      <c r="F111" s="20"/>
      <c r="G111" s="20"/>
      <c r="H111" s="20"/>
      <c r="I111" s="20"/>
      <c r="J111" s="20"/>
      <c r="K111" s="20" t="s">
        <v>219</v>
      </c>
      <c r="L111" s="409" t="s">
        <v>288</v>
      </c>
    </row>
    <row r="112" spans="1:12" ht="18.75" x14ac:dyDescent="0.3">
      <c r="A112" s="72">
        <v>17</v>
      </c>
      <c r="B112" s="24" t="s">
        <v>309</v>
      </c>
      <c r="C112" s="24" t="s">
        <v>305</v>
      </c>
      <c r="D112" s="24" t="s">
        <v>312</v>
      </c>
      <c r="E112" s="375" t="s">
        <v>33</v>
      </c>
      <c r="F112" s="375">
        <v>10000</v>
      </c>
      <c r="G112" s="22" t="s">
        <v>33</v>
      </c>
      <c r="H112" s="22" t="s">
        <v>33</v>
      </c>
      <c r="I112" s="9" t="s">
        <v>33</v>
      </c>
      <c r="J112" s="23" t="s">
        <v>23</v>
      </c>
      <c r="K112" s="24" t="s">
        <v>226</v>
      </c>
      <c r="L112" s="9" t="s">
        <v>53</v>
      </c>
    </row>
    <row r="113" spans="1:12" ht="18.75" x14ac:dyDescent="0.3">
      <c r="A113" s="20"/>
      <c r="B113" s="20" t="s">
        <v>310</v>
      </c>
      <c r="C113" s="20" t="s">
        <v>306</v>
      </c>
      <c r="D113" s="20" t="s">
        <v>313</v>
      </c>
      <c r="E113" s="77"/>
      <c r="F113" s="77" t="s">
        <v>31</v>
      </c>
      <c r="G113" s="77"/>
      <c r="H113" s="77"/>
      <c r="J113" s="27" t="s">
        <v>28</v>
      </c>
      <c r="K113" s="20" t="s">
        <v>307</v>
      </c>
      <c r="L113" s="20"/>
    </row>
    <row r="114" spans="1:12" ht="18.75" x14ac:dyDescent="0.3">
      <c r="A114" s="28"/>
      <c r="B114" s="28" t="s">
        <v>308</v>
      </c>
      <c r="C114" s="28"/>
      <c r="D114" s="28" t="s">
        <v>311</v>
      </c>
      <c r="E114" s="28"/>
      <c r="F114" s="28"/>
      <c r="G114" s="28"/>
      <c r="H114" s="28"/>
      <c r="I114" s="419"/>
      <c r="J114" s="28"/>
      <c r="K114" s="28"/>
      <c r="L114" s="28"/>
    </row>
    <row r="115" spans="1:12" ht="18.75" x14ac:dyDescent="0.3">
      <c r="A115" s="25"/>
      <c r="B115" s="25"/>
      <c r="C115" s="25"/>
      <c r="D115" s="25"/>
      <c r="E115" s="25"/>
      <c r="F115" s="25"/>
      <c r="G115" s="25"/>
      <c r="H115" s="25"/>
      <c r="I115" s="402"/>
      <c r="J115" s="25"/>
      <c r="K115" s="46"/>
      <c r="L115" s="25"/>
    </row>
    <row r="116" spans="1:12" ht="18.75" x14ac:dyDescent="0.3">
      <c r="A116" s="25"/>
      <c r="B116" s="25"/>
      <c r="C116" s="25"/>
      <c r="D116" s="25"/>
      <c r="E116" s="25"/>
      <c r="F116" s="25"/>
      <c r="G116" s="25"/>
      <c r="H116" s="25"/>
      <c r="I116" s="402"/>
      <c r="J116" s="25"/>
      <c r="K116" s="25"/>
      <c r="L116" s="25"/>
    </row>
    <row r="117" spans="1:12" ht="20.25" x14ac:dyDescent="0.3">
      <c r="A117" s="280"/>
      <c r="B117" s="280"/>
      <c r="C117" s="280"/>
      <c r="D117" s="280"/>
      <c r="E117" s="280"/>
      <c r="F117" s="280"/>
      <c r="G117" s="280"/>
      <c r="H117" s="280"/>
      <c r="I117" s="280"/>
      <c r="J117" s="280"/>
      <c r="K117" s="356" t="s">
        <v>39</v>
      </c>
      <c r="L117" s="280"/>
    </row>
    <row r="118" spans="1:12" ht="20.25" x14ac:dyDescent="0.3">
      <c r="A118" s="393" t="s">
        <v>0</v>
      </c>
      <c r="B118" s="393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</row>
    <row r="119" spans="1:12" ht="20.25" x14ac:dyDescent="0.3">
      <c r="A119" s="393" t="s">
        <v>433</v>
      </c>
      <c r="B119" s="393"/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</row>
    <row r="120" spans="1:12" ht="20.25" x14ac:dyDescent="0.3">
      <c r="A120" s="393" t="s">
        <v>1</v>
      </c>
      <c r="B120" s="393"/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</row>
    <row r="121" spans="1:12" ht="20.25" x14ac:dyDescent="0.3">
      <c r="A121" s="393" t="s">
        <v>2</v>
      </c>
      <c r="B121" s="393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</row>
    <row r="122" spans="1:12" ht="8.25" customHeight="1" x14ac:dyDescent="0.2">
      <c r="A122" s="68"/>
      <c r="B122" s="69"/>
      <c r="C122" s="68"/>
      <c r="D122" s="68"/>
      <c r="E122" s="68"/>
      <c r="F122" s="68"/>
      <c r="G122" s="68"/>
      <c r="H122" s="68"/>
      <c r="I122" s="68"/>
      <c r="J122" s="68"/>
      <c r="K122" s="68"/>
      <c r="L122" s="70" t="s">
        <v>31</v>
      </c>
    </row>
    <row r="123" spans="1:12" ht="20.25" x14ac:dyDescent="0.3">
      <c r="A123" s="4" t="s">
        <v>3</v>
      </c>
      <c r="B123" s="2"/>
      <c r="C123" s="4"/>
      <c r="D123" s="4"/>
      <c r="E123" s="278"/>
      <c r="F123" s="278"/>
      <c r="G123" s="278"/>
      <c r="H123" s="278"/>
      <c r="I123" s="278"/>
      <c r="J123" s="278"/>
      <c r="K123" s="278"/>
      <c r="L123" s="278"/>
    </row>
    <row r="124" spans="1:12" ht="20.25" x14ac:dyDescent="0.3">
      <c r="A124" s="394" t="s">
        <v>4</v>
      </c>
      <c r="B124" s="394"/>
      <c r="C124" s="394"/>
      <c r="D124" s="394"/>
      <c r="E124" s="394"/>
      <c r="F124" s="394"/>
      <c r="G124" s="394"/>
      <c r="H124" s="279"/>
      <c r="I124" s="278"/>
      <c r="J124" s="278"/>
      <c r="K124" s="278"/>
      <c r="L124" s="278"/>
    </row>
    <row r="125" spans="1:12" ht="20.25" x14ac:dyDescent="0.3">
      <c r="A125" s="1"/>
      <c r="B125" s="279" t="s">
        <v>5</v>
      </c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</row>
    <row r="126" spans="1:12" ht="20.25" x14ac:dyDescent="0.3">
      <c r="B126" s="4" t="s">
        <v>210</v>
      </c>
    </row>
    <row r="127" spans="1:12" ht="20.25" x14ac:dyDescent="0.3">
      <c r="A127" s="384" t="s">
        <v>7</v>
      </c>
      <c r="B127" s="387" t="s">
        <v>8</v>
      </c>
      <c r="C127" s="384" t="s">
        <v>9</v>
      </c>
      <c r="D127" s="6" t="s">
        <v>10</v>
      </c>
      <c r="E127" s="390" t="s">
        <v>11</v>
      </c>
      <c r="F127" s="391"/>
      <c r="G127" s="391"/>
      <c r="H127" s="391"/>
      <c r="I127" s="392"/>
      <c r="J127" s="7" t="s">
        <v>12</v>
      </c>
      <c r="K127" s="8" t="s">
        <v>13</v>
      </c>
      <c r="L127" s="9" t="s">
        <v>14</v>
      </c>
    </row>
    <row r="128" spans="1:12" ht="20.25" x14ac:dyDescent="0.3">
      <c r="A128" s="385"/>
      <c r="B128" s="388"/>
      <c r="C128" s="385"/>
      <c r="D128" s="10" t="s">
        <v>15</v>
      </c>
      <c r="E128" s="11">
        <v>2561</v>
      </c>
      <c r="F128" s="6">
        <v>2562</v>
      </c>
      <c r="G128" s="11">
        <v>2563</v>
      </c>
      <c r="H128" s="6">
        <v>2564</v>
      </c>
      <c r="I128" s="6">
        <v>2565</v>
      </c>
      <c r="J128" s="12" t="s">
        <v>16</v>
      </c>
      <c r="K128" s="13" t="s">
        <v>17</v>
      </c>
      <c r="L128" s="10" t="s">
        <v>18</v>
      </c>
    </row>
    <row r="129" spans="1:12" ht="20.25" x14ac:dyDescent="0.3">
      <c r="A129" s="386"/>
      <c r="B129" s="389"/>
      <c r="C129" s="386"/>
      <c r="D129" s="14"/>
      <c r="E129" s="15" t="s">
        <v>19</v>
      </c>
      <c r="F129" s="14" t="s">
        <v>19</v>
      </c>
      <c r="G129" s="15" t="s">
        <v>19</v>
      </c>
      <c r="H129" s="14" t="s">
        <v>19</v>
      </c>
      <c r="I129" s="14" t="s">
        <v>19</v>
      </c>
      <c r="J129" s="16"/>
      <c r="K129" s="17"/>
      <c r="L129" s="18" t="s">
        <v>20</v>
      </c>
    </row>
    <row r="130" spans="1:12" ht="18.75" x14ac:dyDescent="0.3">
      <c r="A130" s="72">
        <v>18</v>
      </c>
      <c r="B130" s="24" t="s">
        <v>316</v>
      </c>
      <c r="C130" s="46" t="s">
        <v>314</v>
      </c>
      <c r="D130" s="24" t="s">
        <v>316</v>
      </c>
      <c r="E130" s="351">
        <v>1250000</v>
      </c>
      <c r="F130" s="223">
        <v>1250000</v>
      </c>
      <c r="G130" s="34" t="s">
        <v>33</v>
      </c>
      <c r="H130" s="10" t="s">
        <v>33</v>
      </c>
      <c r="I130" s="400" t="s">
        <v>33</v>
      </c>
      <c r="J130" s="23" t="s">
        <v>23</v>
      </c>
      <c r="K130" s="20" t="s">
        <v>226</v>
      </c>
      <c r="L130" s="10" t="s">
        <v>53</v>
      </c>
    </row>
    <row r="131" spans="1:12" ht="18.75" x14ac:dyDescent="0.3">
      <c r="A131" s="10"/>
      <c r="B131" s="20" t="s">
        <v>799</v>
      </c>
      <c r="C131" s="25" t="s">
        <v>234</v>
      </c>
      <c r="D131" s="20" t="s">
        <v>791</v>
      </c>
      <c r="E131" s="34"/>
      <c r="F131" s="34"/>
      <c r="G131" s="34"/>
      <c r="H131" s="20"/>
      <c r="I131" s="352"/>
      <c r="J131" s="27" t="s">
        <v>28</v>
      </c>
      <c r="K131" s="20" t="s">
        <v>219</v>
      </c>
      <c r="L131" s="10"/>
    </row>
    <row r="132" spans="1:12" ht="18.75" x14ac:dyDescent="0.3">
      <c r="A132" s="10"/>
      <c r="B132" s="20" t="s">
        <v>273</v>
      </c>
      <c r="C132" s="20" t="s">
        <v>219</v>
      </c>
      <c r="D132" s="20" t="s">
        <v>792</v>
      </c>
      <c r="E132" s="20"/>
      <c r="F132" s="20"/>
      <c r="G132" s="10"/>
      <c r="H132" s="20"/>
      <c r="I132" s="352"/>
      <c r="J132" s="20"/>
      <c r="K132" s="20"/>
      <c r="L132" s="409" t="s">
        <v>272</v>
      </c>
    </row>
    <row r="133" spans="1:12" ht="18.75" x14ac:dyDescent="0.3">
      <c r="A133" s="18"/>
      <c r="B133" s="28"/>
      <c r="C133" s="28"/>
      <c r="D133" s="28" t="s">
        <v>790</v>
      </c>
      <c r="E133" s="28"/>
      <c r="F133" s="28"/>
      <c r="G133" s="18"/>
      <c r="H133" s="28"/>
      <c r="I133" s="352"/>
      <c r="J133" s="28"/>
      <c r="K133" s="28"/>
      <c r="L133" s="28"/>
    </row>
    <row r="134" spans="1:12" ht="18.75" x14ac:dyDescent="0.3">
      <c r="A134" s="19">
        <v>19</v>
      </c>
      <c r="B134" s="24" t="s">
        <v>283</v>
      </c>
      <c r="C134" s="180" t="s">
        <v>285</v>
      </c>
      <c r="D134" s="83" t="s">
        <v>796</v>
      </c>
      <c r="E134" s="375">
        <v>400000</v>
      </c>
      <c r="F134" s="34" t="s">
        <v>33</v>
      </c>
      <c r="G134" s="34" t="s">
        <v>33</v>
      </c>
      <c r="H134" s="34" t="s">
        <v>33</v>
      </c>
      <c r="I134" s="400" t="s">
        <v>33</v>
      </c>
      <c r="J134" s="23" t="s">
        <v>23</v>
      </c>
      <c r="K134" s="20" t="s">
        <v>226</v>
      </c>
      <c r="L134" s="10" t="s">
        <v>53</v>
      </c>
    </row>
    <row r="135" spans="1:12" ht="18.75" x14ac:dyDescent="0.3">
      <c r="A135" s="10"/>
      <c r="B135" s="20" t="s">
        <v>793</v>
      </c>
      <c r="C135" s="83" t="s">
        <v>284</v>
      </c>
      <c r="D135" s="83" t="s">
        <v>797</v>
      </c>
      <c r="E135" s="420"/>
      <c r="F135" s="34"/>
      <c r="G135" s="34"/>
      <c r="H135" s="20"/>
      <c r="I135" s="352"/>
      <c r="J135" s="27" t="s">
        <v>28</v>
      </c>
      <c r="K135" s="20" t="s">
        <v>219</v>
      </c>
      <c r="L135" s="10"/>
    </row>
    <row r="136" spans="1:12" ht="18.75" x14ac:dyDescent="0.3">
      <c r="A136" s="10"/>
      <c r="B136" s="20" t="s">
        <v>794</v>
      </c>
      <c r="C136" s="83" t="s">
        <v>219</v>
      </c>
      <c r="D136" s="83" t="s">
        <v>798</v>
      </c>
      <c r="E136" s="420"/>
      <c r="F136" s="20"/>
      <c r="G136" s="20"/>
      <c r="H136" s="20"/>
      <c r="I136" s="59"/>
      <c r="J136" s="20"/>
      <c r="K136" s="59"/>
      <c r="L136" s="409" t="s">
        <v>272</v>
      </c>
    </row>
    <row r="137" spans="1:12" ht="18.75" x14ac:dyDescent="0.3">
      <c r="A137" s="18"/>
      <c r="B137" s="28"/>
      <c r="C137" s="28"/>
      <c r="D137" s="28" t="s">
        <v>795</v>
      </c>
      <c r="E137" s="421"/>
      <c r="F137" s="28"/>
      <c r="G137" s="28"/>
      <c r="H137" s="28"/>
      <c r="I137" s="63"/>
      <c r="J137" s="28"/>
      <c r="K137" s="63"/>
      <c r="L137" s="63"/>
    </row>
    <row r="138" spans="1:12" ht="18.75" x14ac:dyDescent="0.3">
      <c r="A138" s="85">
        <v>20</v>
      </c>
      <c r="B138" s="83" t="s">
        <v>318</v>
      </c>
      <c r="C138" s="180" t="s">
        <v>217</v>
      </c>
      <c r="D138" s="83" t="s">
        <v>318</v>
      </c>
      <c r="E138" s="81" t="s">
        <v>33</v>
      </c>
      <c r="F138" s="81" t="s">
        <v>33</v>
      </c>
      <c r="G138" s="81" t="s">
        <v>33</v>
      </c>
      <c r="H138" s="81" t="s">
        <v>33</v>
      </c>
      <c r="I138" s="81">
        <v>30000</v>
      </c>
      <c r="J138" s="23" t="s">
        <v>23</v>
      </c>
      <c r="K138" s="83" t="s">
        <v>226</v>
      </c>
      <c r="L138" s="10" t="s">
        <v>53</v>
      </c>
    </row>
    <row r="139" spans="1:12" ht="18.75" x14ac:dyDescent="0.3">
      <c r="A139" s="86"/>
      <c r="B139" s="83" t="s">
        <v>317</v>
      </c>
      <c r="C139" s="180" t="s">
        <v>227</v>
      </c>
      <c r="D139" s="83" t="s">
        <v>319</v>
      </c>
      <c r="E139" s="83"/>
      <c r="F139" s="83"/>
      <c r="G139" s="83"/>
      <c r="H139" s="83"/>
      <c r="I139" s="59"/>
      <c r="J139" s="27" t="s">
        <v>28</v>
      </c>
      <c r="K139" s="83" t="s">
        <v>235</v>
      </c>
      <c r="L139" s="83"/>
    </row>
    <row r="140" spans="1:12" ht="18.75" x14ac:dyDescent="0.3">
      <c r="A140" s="86"/>
      <c r="B140" s="83" t="s">
        <v>211</v>
      </c>
      <c r="C140" s="83"/>
      <c r="D140" s="83" t="s">
        <v>211</v>
      </c>
      <c r="E140" s="83"/>
      <c r="F140" s="83"/>
      <c r="G140" s="83"/>
      <c r="H140" s="83" t="s">
        <v>31</v>
      </c>
      <c r="I140" s="59"/>
      <c r="J140" s="83"/>
      <c r="K140" s="83" t="s">
        <v>236</v>
      </c>
      <c r="L140" s="83"/>
    </row>
    <row r="141" spans="1:12" ht="18.75" x14ac:dyDescent="0.3">
      <c r="A141" s="72">
        <v>21</v>
      </c>
      <c r="B141" s="24" t="s">
        <v>230</v>
      </c>
      <c r="C141" s="46" t="s">
        <v>217</v>
      </c>
      <c r="D141" s="24" t="s">
        <v>230</v>
      </c>
      <c r="E141" s="22" t="s">
        <v>33</v>
      </c>
      <c r="F141" s="22" t="s">
        <v>33</v>
      </c>
      <c r="G141" s="22">
        <v>180000</v>
      </c>
      <c r="H141" s="9" t="s">
        <v>33</v>
      </c>
      <c r="I141" s="400" t="s">
        <v>33</v>
      </c>
      <c r="J141" s="23" t="s">
        <v>23</v>
      </c>
      <c r="K141" s="24" t="s">
        <v>226</v>
      </c>
      <c r="L141" s="9" t="s">
        <v>53</v>
      </c>
    </row>
    <row r="142" spans="1:12" ht="18.75" x14ac:dyDescent="0.3">
      <c r="A142" s="352"/>
      <c r="B142" s="20" t="s">
        <v>320</v>
      </c>
      <c r="C142" s="25" t="s">
        <v>218</v>
      </c>
      <c r="D142" s="20" t="s">
        <v>321</v>
      </c>
      <c r="E142" s="34"/>
      <c r="F142" s="34"/>
      <c r="G142" s="34"/>
      <c r="H142" s="20"/>
      <c r="I142" s="59"/>
      <c r="J142" s="27" t="s">
        <v>28</v>
      </c>
      <c r="K142" s="20" t="s">
        <v>235</v>
      </c>
      <c r="L142" s="10" t="s">
        <v>31</v>
      </c>
    </row>
    <row r="143" spans="1:12" ht="18.75" x14ac:dyDescent="0.3">
      <c r="A143" s="352"/>
      <c r="B143" s="20" t="s">
        <v>315</v>
      </c>
      <c r="C143" s="20" t="s">
        <v>219</v>
      </c>
      <c r="D143" s="20" t="s">
        <v>322</v>
      </c>
      <c r="E143" s="34"/>
      <c r="F143" s="34"/>
      <c r="G143" s="34"/>
      <c r="H143" s="20"/>
      <c r="I143" s="59"/>
      <c r="J143" s="20"/>
      <c r="K143" s="20" t="s">
        <v>236</v>
      </c>
      <c r="L143" s="409" t="s">
        <v>31</v>
      </c>
    </row>
    <row r="144" spans="1:12" ht="18.75" x14ac:dyDescent="0.3">
      <c r="A144" s="63"/>
      <c r="B144" s="28" t="s">
        <v>31</v>
      </c>
      <c r="C144" s="28"/>
      <c r="D144" s="28" t="s">
        <v>323</v>
      </c>
      <c r="E144" s="28"/>
      <c r="F144" s="28"/>
      <c r="G144" s="28"/>
      <c r="H144" s="28"/>
      <c r="I144" s="63"/>
      <c r="J144" s="28"/>
      <c r="K144" s="28"/>
      <c r="L144" s="63"/>
    </row>
    <row r="145" spans="1:12" ht="24.75" customHeight="1" x14ac:dyDescent="0.3">
      <c r="A145" s="402"/>
      <c r="B145" s="25"/>
      <c r="C145" s="25"/>
      <c r="D145" s="25"/>
      <c r="E145" s="25"/>
      <c r="F145" s="25"/>
      <c r="G145" s="25"/>
      <c r="H145" s="25"/>
      <c r="I145" s="402"/>
      <c r="J145" s="25"/>
      <c r="K145" s="46"/>
      <c r="L145" s="402"/>
    </row>
    <row r="146" spans="1:12" ht="20.25" x14ac:dyDescent="0.3">
      <c r="A146" s="280"/>
      <c r="B146" s="280"/>
      <c r="C146" s="280"/>
      <c r="D146" s="280"/>
      <c r="E146" s="280"/>
      <c r="F146" s="280"/>
      <c r="G146" s="280"/>
      <c r="H146" s="280"/>
      <c r="I146" s="280"/>
      <c r="J146" s="280"/>
      <c r="K146" s="356" t="s">
        <v>39</v>
      </c>
      <c r="L146" s="280"/>
    </row>
    <row r="147" spans="1:12" ht="20.25" x14ac:dyDescent="0.3">
      <c r="A147" s="393" t="s">
        <v>0</v>
      </c>
      <c r="B147" s="393"/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</row>
    <row r="148" spans="1:12" ht="20.25" x14ac:dyDescent="0.3">
      <c r="A148" s="393" t="s">
        <v>433</v>
      </c>
      <c r="B148" s="393"/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</row>
    <row r="149" spans="1:12" ht="20.25" x14ac:dyDescent="0.3">
      <c r="A149" s="393" t="s">
        <v>1</v>
      </c>
      <c r="B149" s="393"/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</row>
    <row r="150" spans="1:12" ht="20.25" x14ac:dyDescent="0.3">
      <c r="A150" s="393" t="s">
        <v>2</v>
      </c>
      <c r="B150" s="393"/>
      <c r="C150" s="393"/>
      <c r="D150" s="393"/>
      <c r="E150" s="393"/>
      <c r="F150" s="393"/>
      <c r="G150" s="393"/>
      <c r="H150" s="393"/>
      <c r="I150" s="393"/>
      <c r="J150" s="393"/>
      <c r="K150" s="393"/>
      <c r="L150" s="393"/>
    </row>
    <row r="151" spans="1:12" x14ac:dyDescent="0.2">
      <c r="A151" s="68"/>
      <c r="B151" s="69"/>
      <c r="C151" s="68"/>
      <c r="D151" s="68"/>
      <c r="E151" s="68"/>
      <c r="F151" s="68"/>
      <c r="G151" s="68"/>
      <c r="H151" s="68"/>
      <c r="I151" s="68"/>
      <c r="J151" s="68"/>
      <c r="K151" s="68"/>
      <c r="L151" s="70" t="s">
        <v>31</v>
      </c>
    </row>
    <row r="152" spans="1:12" ht="20.25" x14ac:dyDescent="0.3">
      <c r="A152" s="4" t="s">
        <v>3</v>
      </c>
      <c r="B152" s="2"/>
      <c r="C152" s="4"/>
      <c r="D152" s="4"/>
      <c r="E152" s="278"/>
      <c r="F152" s="278"/>
      <c r="G152" s="278"/>
      <c r="H152" s="278"/>
      <c r="I152" s="278"/>
      <c r="J152" s="278"/>
      <c r="K152" s="278"/>
      <c r="L152" s="278"/>
    </row>
    <row r="153" spans="1:12" ht="20.25" x14ac:dyDescent="0.3">
      <c r="A153" s="394" t="s">
        <v>4</v>
      </c>
      <c r="B153" s="394"/>
      <c r="C153" s="394"/>
      <c r="D153" s="394"/>
      <c r="E153" s="394"/>
      <c r="F153" s="394"/>
      <c r="G153" s="394"/>
      <c r="H153" s="279"/>
      <c r="I153" s="278"/>
      <c r="J153" s="278"/>
      <c r="K153" s="278"/>
      <c r="L153" s="278"/>
    </row>
    <row r="154" spans="1:12" ht="20.25" x14ac:dyDescent="0.3">
      <c r="A154" s="1"/>
      <c r="B154" s="279" t="s">
        <v>5</v>
      </c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</row>
    <row r="155" spans="1:12" ht="20.25" x14ac:dyDescent="0.3">
      <c r="B155" s="4" t="s">
        <v>210</v>
      </c>
    </row>
    <row r="156" spans="1:12" ht="20.25" x14ac:dyDescent="0.3">
      <c r="A156" s="384" t="s">
        <v>7</v>
      </c>
      <c r="B156" s="387" t="s">
        <v>8</v>
      </c>
      <c r="C156" s="384" t="s">
        <v>9</v>
      </c>
      <c r="D156" s="6" t="s">
        <v>10</v>
      </c>
      <c r="E156" s="390" t="s">
        <v>11</v>
      </c>
      <c r="F156" s="391"/>
      <c r="G156" s="391"/>
      <c r="H156" s="391"/>
      <c r="I156" s="392"/>
      <c r="J156" s="7" t="s">
        <v>12</v>
      </c>
      <c r="K156" s="8" t="s">
        <v>13</v>
      </c>
      <c r="L156" s="9" t="s">
        <v>14</v>
      </c>
    </row>
    <row r="157" spans="1:12" ht="20.25" x14ac:dyDescent="0.3">
      <c r="A157" s="385"/>
      <c r="B157" s="388"/>
      <c r="C157" s="385"/>
      <c r="D157" s="10" t="s">
        <v>15</v>
      </c>
      <c r="E157" s="11">
        <v>2561</v>
      </c>
      <c r="F157" s="6">
        <v>2562</v>
      </c>
      <c r="G157" s="11">
        <v>2563</v>
      </c>
      <c r="H157" s="6">
        <v>2564</v>
      </c>
      <c r="I157" s="6">
        <v>2565</v>
      </c>
      <c r="J157" s="12" t="s">
        <v>16</v>
      </c>
      <c r="K157" s="13" t="s">
        <v>17</v>
      </c>
      <c r="L157" s="10" t="s">
        <v>18</v>
      </c>
    </row>
    <row r="158" spans="1:12" ht="20.25" x14ac:dyDescent="0.3">
      <c r="A158" s="386"/>
      <c r="B158" s="389"/>
      <c r="C158" s="386"/>
      <c r="D158" s="14"/>
      <c r="E158" s="15" t="s">
        <v>19</v>
      </c>
      <c r="F158" s="14" t="s">
        <v>19</v>
      </c>
      <c r="G158" s="15" t="s">
        <v>19</v>
      </c>
      <c r="H158" s="14" t="s">
        <v>19</v>
      </c>
      <c r="I158" s="14" t="s">
        <v>19</v>
      </c>
      <c r="J158" s="16"/>
      <c r="K158" s="17"/>
      <c r="L158" s="18" t="s">
        <v>20</v>
      </c>
    </row>
    <row r="159" spans="1:12" ht="18.75" x14ac:dyDescent="0.3">
      <c r="A159" s="19">
        <v>22</v>
      </c>
      <c r="B159" s="20" t="s">
        <v>324</v>
      </c>
      <c r="C159" s="25" t="s">
        <v>233</v>
      </c>
      <c r="D159" s="20" t="s">
        <v>324</v>
      </c>
      <c r="E159" s="34" t="s">
        <v>33</v>
      </c>
      <c r="F159" s="34" t="s">
        <v>33</v>
      </c>
      <c r="G159" s="34" t="s">
        <v>33</v>
      </c>
      <c r="H159" s="305">
        <v>25000</v>
      </c>
      <c r="I159" s="398"/>
      <c r="J159" s="23" t="s">
        <v>23</v>
      </c>
      <c r="K159" s="20" t="s">
        <v>226</v>
      </c>
      <c r="L159" s="10" t="s">
        <v>53</v>
      </c>
    </row>
    <row r="160" spans="1:12" ht="18.75" x14ac:dyDescent="0.3">
      <c r="A160" s="10"/>
      <c r="B160" s="20" t="s">
        <v>325</v>
      </c>
      <c r="C160" s="25" t="s">
        <v>234</v>
      </c>
      <c r="D160" s="20" t="s">
        <v>335</v>
      </c>
      <c r="E160" s="34"/>
      <c r="F160" s="34"/>
      <c r="G160" s="34"/>
      <c r="H160" s="76"/>
      <c r="I160" s="59"/>
      <c r="J160" s="27" t="s">
        <v>28</v>
      </c>
      <c r="K160" s="20" t="s">
        <v>219</v>
      </c>
      <c r="L160" s="10"/>
    </row>
    <row r="161" spans="1:12" ht="18.75" x14ac:dyDescent="0.3">
      <c r="A161" s="10"/>
      <c r="B161" s="20" t="s">
        <v>31</v>
      </c>
      <c r="C161" s="20" t="s">
        <v>219</v>
      </c>
      <c r="D161" s="20" t="s">
        <v>336</v>
      </c>
      <c r="E161" s="20"/>
      <c r="F161" s="20"/>
      <c r="G161" s="20"/>
      <c r="H161" s="76"/>
      <c r="I161" s="59"/>
      <c r="J161" s="20"/>
      <c r="K161" s="59"/>
      <c r="L161" s="409" t="s">
        <v>31</v>
      </c>
    </row>
    <row r="162" spans="1:12" ht="18.75" x14ac:dyDescent="0.3">
      <c r="A162" s="19">
        <v>23</v>
      </c>
      <c r="B162" s="24" t="s">
        <v>290</v>
      </c>
      <c r="C162" s="46" t="s">
        <v>233</v>
      </c>
      <c r="D162" s="24" t="s">
        <v>294</v>
      </c>
      <c r="E162" s="22" t="s">
        <v>33</v>
      </c>
      <c r="F162" s="22" t="s">
        <v>33</v>
      </c>
      <c r="G162" s="22">
        <v>10000</v>
      </c>
      <c r="H162" s="50" t="s">
        <v>33</v>
      </c>
      <c r="I162" s="398"/>
      <c r="J162" s="23" t="s">
        <v>23</v>
      </c>
      <c r="K162" s="46" t="s">
        <v>238</v>
      </c>
      <c r="L162" s="10" t="s">
        <v>53</v>
      </c>
    </row>
    <row r="163" spans="1:12" ht="18.75" x14ac:dyDescent="0.3">
      <c r="A163" s="59"/>
      <c r="B163" s="20" t="s">
        <v>337</v>
      </c>
      <c r="C163" s="25" t="s">
        <v>234</v>
      </c>
      <c r="D163" s="20" t="s">
        <v>339</v>
      </c>
      <c r="E163" s="20"/>
      <c r="F163" s="20"/>
      <c r="G163" s="20"/>
      <c r="H163" s="25"/>
      <c r="I163" s="59"/>
      <c r="J163" s="27" t="s">
        <v>28</v>
      </c>
      <c r="K163" s="25" t="s">
        <v>234</v>
      </c>
      <c r="L163" s="10" t="s">
        <v>31</v>
      </c>
    </row>
    <row r="164" spans="1:12" ht="18.75" x14ac:dyDescent="0.3">
      <c r="A164" s="63"/>
      <c r="B164" s="28" t="s">
        <v>31</v>
      </c>
      <c r="C164" s="28" t="s">
        <v>219</v>
      </c>
      <c r="D164" s="28" t="s">
        <v>338</v>
      </c>
      <c r="E164" s="28"/>
      <c r="F164" s="28"/>
      <c r="G164" s="28"/>
      <c r="H164" s="103"/>
      <c r="I164" s="63"/>
      <c r="J164" s="28"/>
      <c r="K164" s="28" t="s">
        <v>219</v>
      </c>
      <c r="L164" s="303" t="s">
        <v>31</v>
      </c>
    </row>
    <row r="165" spans="1:12" ht="18.75" x14ac:dyDescent="0.3">
      <c r="A165" s="85">
        <v>24</v>
      </c>
      <c r="B165" s="20" t="s">
        <v>326</v>
      </c>
      <c r="C165" s="25" t="s">
        <v>327</v>
      </c>
      <c r="D165" s="20" t="s">
        <v>326</v>
      </c>
      <c r="E165" s="34" t="s">
        <v>33</v>
      </c>
      <c r="F165" s="34">
        <v>245000</v>
      </c>
      <c r="G165" s="34" t="s">
        <v>33</v>
      </c>
      <c r="H165" s="25"/>
      <c r="I165" s="398"/>
      <c r="J165" s="23" t="s">
        <v>23</v>
      </c>
      <c r="K165" s="25" t="s">
        <v>342</v>
      </c>
      <c r="L165" s="10" t="s">
        <v>53</v>
      </c>
    </row>
    <row r="166" spans="1:12" ht="18.75" x14ac:dyDescent="0.3">
      <c r="A166" s="86"/>
      <c r="B166" s="20" t="s">
        <v>328</v>
      </c>
      <c r="C166" s="25" t="s">
        <v>329</v>
      </c>
      <c r="D166" s="20" t="s">
        <v>341</v>
      </c>
      <c r="E166" s="34"/>
      <c r="F166" s="34"/>
      <c r="G166" s="34"/>
      <c r="H166" s="25"/>
      <c r="I166" s="59"/>
      <c r="J166" s="27" t="s">
        <v>28</v>
      </c>
      <c r="K166" s="25" t="s">
        <v>329</v>
      </c>
      <c r="L166" s="20"/>
    </row>
    <row r="167" spans="1:12" ht="18.75" x14ac:dyDescent="0.3">
      <c r="A167" s="86"/>
      <c r="B167" s="20" t="s">
        <v>31</v>
      </c>
      <c r="C167" s="20"/>
      <c r="D167" s="20" t="s">
        <v>340</v>
      </c>
      <c r="E167" s="34"/>
      <c r="F167" s="34"/>
      <c r="G167" s="34"/>
      <c r="H167" s="76"/>
      <c r="I167" s="59"/>
      <c r="J167" s="20"/>
      <c r="K167" s="20"/>
      <c r="L167" s="399" t="s">
        <v>188</v>
      </c>
    </row>
    <row r="168" spans="1:12" s="423" customFormat="1" ht="11.25" x14ac:dyDescent="0.2">
      <c r="A168" s="254"/>
      <c r="B168" s="42" t="s">
        <v>31</v>
      </c>
      <c r="C168" s="42"/>
      <c r="D168" s="42"/>
      <c r="E168" s="42"/>
      <c r="F168" s="42"/>
      <c r="G168" s="42"/>
      <c r="H168" s="90"/>
      <c r="I168" s="422"/>
      <c r="J168" s="253"/>
      <c r="K168" s="42"/>
      <c r="L168" s="253"/>
    </row>
    <row r="169" spans="1:12" ht="18.75" x14ac:dyDescent="0.3">
      <c r="A169" s="19">
        <v>25</v>
      </c>
      <c r="B169" s="20" t="s">
        <v>344</v>
      </c>
      <c r="C169" s="25" t="s">
        <v>256</v>
      </c>
      <c r="D169" s="20" t="s">
        <v>344</v>
      </c>
      <c r="E169" s="34" t="s">
        <v>33</v>
      </c>
      <c r="F169" s="34">
        <v>120000</v>
      </c>
      <c r="G169" s="34" t="s">
        <v>33</v>
      </c>
      <c r="H169" s="10" t="s">
        <v>33</v>
      </c>
      <c r="I169" s="23"/>
      <c r="J169" s="23" t="s">
        <v>23</v>
      </c>
      <c r="K169" s="20" t="s">
        <v>226</v>
      </c>
      <c r="L169" s="10" t="s">
        <v>53</v>
      </c>
    </row>
    <row r="170" spans="1:12" ht="18.75" x14ac:dyDescent="0.3">
      <c r="A170" s="59"/>
      <c r="B170" s="20" t="s">
        <v>345</v>
      </c>
      <c r="C170" s="25" t="s">
        <v>330</v>
      </c>
      <c r="D170" s="20" t="s">
        <v>347</v>
      </c>
      <c r="E170" s="20"/>
      <c r="F170" s="20"/>
      <c r="G170" s="20"/>
      <c r="H170" s="20"/>
      <c r="I170" s="27"/>
      <c r="J170" s="27" t="s">
        <v>28</v>
      </c>
      <c r="K170" s="20" t="s">
        <v>331</v>
      </c>
      <c r="L170" s="20"/>
    </row>
    <row r="171" spans="1:12" ht="18.75" x14ac:dyDescent="0.3">
      <c r="A171" s="59"/>
      <c r="B171" s="76" t="s">
        <v>343</v>
      </c>
      <c r="C171" s="20"/>
      <c r="D171" s="76" t="s">
        <v>348</v>
      </c>
      <c r="E171" s="20"/>
      <c r="F171" s="20"/>
      <c r="G171" s="20"/>
      <c r="H171" s="20"/>
      <c r="I171" s="20"/>
      <c r="J171" s="20"/>
      <c r="K171" s="20"/>
      <c r="L171" s="399" t="s">
        <v>288</v>
      </c>
    </row>
    <row r="172" spans="1:12" ht="18.75" x14ac:dyDescent="0.3">
      <c r="A172" s="59"/>
      <c r="B172" s="20" t="s">
        <v>31</v>
      </c>
      <c r="C172" s="20"/>
      <c r="D172" s="20" t="s">
        <v>349</v>
      </c>
      <c r="E172" s="20"/>
      <c r="F172" s="20"/>
      <c r="G172" s="20"/>
      <c r="H172" s="20"/>
      <c r="I172" s="20"/>
      <c r="J172" s="20"/>
      <c r="K172" s="20"/>
      <c r="L172" s="20"/>
    </row>
    <row r="173" spans="1:12" ht="18.75" x14ac:dyDescent="0.3">
      <c r="A173" s="63"/>
      <c r="B173" s="28"/>
      <c r="C173" s="29"/>
      <c r="D173" s="28" t="s">
        <v>346</v>
      </c>
      <c r="E173" s="28"/>
      <c r="F173" s="28"/>
      <c r="G173" s="28"/>
      <c r="H173" s="28"/>
      <c r="I173" s="28"/>
      <c r="J173" s="28"/>
      <c r="K173" s="28"/>
      <c r="L173" s="28"/>
    </row>
    <row r="174" spans="1:12" ht="23.25" customHeight="1" x14ac:dyDescent="0.3">
      <c r="A174" s="402"/>
      <c r="B174" s="25"/>
      <c r="C174" s="25"/>
      <c r="D174" s="25"/>
      <c r="E174" s="25"/>
      <c r="F174" s="25"/>
      <c r="G174" s="25"/>
      <c r="H174" s="25"/>
      <c r="I174" s="25"/>
      <c r="J174" s="25"/>
      <c r="K174" s="46"/>
      <c r="L174" s="25"/>
    </row>
    <row r="175" spans="1:12" ht="20.25" x14ac:dyDescent="0.3">
      <c r="A175" s="280"/>
      <c r="B175" s="280"/>
      <c r="C175" s="280"/>
      <c r="D175" s="280"/>
      <c r="E175" s="280"/>
      <c r="F175" s="280"/>
      <c r="G175" s="280"/>
      <c r="H175" s="280"/>
      <c r="I175" s="280"/>
      <c r="J175" s="280"/>
      <c r="K175" s="356" t="s">
        <v>39</v>
      </c>
      <c r="L175" s="280"/>
    </row>
    <row r="176" spans="1:12" ht="20.25" x14ac:dyDescent="0.3">
      <c r="A176" s="393" t="s">
        <v>0</v>
      </c>
      <c r="B176" s="393"/>
      <c r="C176" s="393"/>
      <c r="D176" s="393"/>
      <c r="E176" s="393"/>
      <c r="F176" s="393"/>
      <c r="G176" s="393"/>
      <c r="H176" s="393"/>
      <c r="I176" s="393"/>
      <c r="J176" s="393"/>
      <c r="K176" s="393"/>
      <c r="L176" s="393"/>
    </row>
    <row r="177" spans="1:12" ht="20.25" x14ac:dyDescent="0.3">
      <c r="A177" s="393" t="s">
        <v>433</v>
      </c>
      <c r="B177" s="393"/>
      <c r="C177" s="393"/>
      <c r="D177" s="393"/>
      <c r="E177" s="393"/>
      <c r="F177" s="393"/>
      <c r="G177" s="393"/>
      <c r="H177" s="393"/>
      <c r="I177" s="393"/>
      <c r="J177" s="393"/>
      <c r="K177" s="393"/>
      <c r="L177" s="393"/>
    </row>
    <row r="178" spans="1:12" ht="20.25" x14ac:dyDescent="0.3">
      <c r="A178" s="393" t="s">
        <v>1</v>
      </c>
      <c r="B178" s="393"/>
      <c r="C178" s="393"/>
      <c r="D178" s="393"/>
      <c r="E178" s="393"/>
      <c r="F178" s="393"/>
      <c r="G178" s="393"/>
      <c r="H178" s="393"/>
      <c r="I178" s="393"/>
      <c r="J178" s="393"/>
      <c r="K178" s="393"/>
      <c r="L178" s="393"/>
    </row>
    <row r="179" spans="1:12" ht="20.25" x14ac:dyDescent="0.3">
      <c r="A179" s="393" t="s">
        <v>2</v>
      </c>
      <c r="B179" s="393"/>
      <c r="C179" s="393"/>
      <c r="D179" s="393"/>
      <c r="E179" s="393"/>
      <c r="F179" s="393"/>
      <c r="G179" s="393"/>
      <c r="H179" s="393"/>
      <c r="I179" s="393"/>
      <c r="J179" s="393"/>
      <c r="K179" s="393"/>
      <c r="L179" s="393"/>
    </row>
    <row r="180" spans="1:12" x14ac:dyDescent="0.2">
      <c r="A180" s="68"/>
      <c r="B180" s="69"/>
      <c r="C180" s="68"/>
      <c r="D180" s="68"/>
      <c r="E180" s="68"/>
      <c r="F180" s="68"/>
      <c r="G180" s="68"/>
      <c r="H180" s="68"/>
      <c r="I180" s="68"/>
      <c r="J180" s="68"/>
      <c r="K180" s="68"/>
      <c r="L180" s="70" t="s">
        <v>31</v>
      </c>
    </row>
    <row r="181" spans="1:12" ht="20.25" x14ac:dyDescent="0.3">
      <c r="A181" s="4" t="s">
        <v>3</v>
      </c>
      <c r="B181" s="2"/>
      <c r="C181" s="4"/>
      <c r="D181" s="4"/>
      <c r="E181" s="278"/>
      <c r="F181" s="278"/>
      <c r="G181" s="278"/>
      <c r="H181" s="278"/>
      <c r="I181" s="278"/>
      <c r="J181" s="278"/>
      <c r="K181" s="278"/>
      <c r="L181" s="278"/>
    </row>
    <row r="182" spans="1:12" ht="20.25" x14ac:dyDescent="0.3">
      <c r="A182" s="394" t="s">
        <v>4</v>
      </c>
      <c r="B182" s="394"/>
      <c r="C182" s="394"/>
      <c r="D182" s="394"/>
      <c r="E182" s="394"/>
      <c r="F182" s="394"/>
      <c r="G182" s="394"/>
      <c r="H182" s="279"/>
      <c r="I182" s="278"/>
      <c r="J182" s="278"/>
      <c r="K182" s="278"/>
      <c r="L182" s="278"/>
    </row>
    <row r="183" spans="1:12" ht="20.25" x14ac:dyDescent="0.3">
      <c r="A183" s="1"/>
      <c r="B183" s="279" t="s">
        <v>5</v>
      </c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</row>
    <row r="184" spans="1:12" ht="20.25" x14ac:dyDescent="0.3">
      <c r="B184" s="4" t="s">
        <v>210</v>
      </c>
    </row>
    <row r="185" spans="1:12" ht="20.25" x14ac:dyDescent="0.3">
      <c r="A185" s="384" t="s">
        <v>7</v>
      </c>
      <c r="B185" s="387" t="s">
        <v>8</v>
      </c>
      <c r="C185" s="384" t="s">
        <v>9</v>
      </c>
      <c r="D185" s="6" t="s">
        <v>10</v>
      </c>
      <c r="E185" s="390" t="s">
        <v>11</v>
      </c>
      <c r="F185" s="391"/>
      <c r="G185" s="391"/>
      <c r="H185" s="391"/>
      <c r="I185" s="392"/>
      <c r="J185" s="7" t="s">
        <v>12</v>
      </c>
      <c r="K185" s="8" t="s">
        <v>13</v>
      </c>
      <c r="L185" s="9" t="s">
        <v>14</v>
      </c>
    </row>
    <row r="186" spans="1:12" ht="20.25" x14ac:dyDescent="0.3">
      <c r="A186" s="385"/>
      <c r="B186" s="388"/>
      <c r="C186" s="385"/>
      <c r="D186" s="10" t="s">
        <v>15</v>
      </c>
      <c r="E186" s="11">
        <v>2561</v>
      </c>
      <c r="F186" s="6">
        <v>2562</v>
      </c>
      <c r="G186" s="11">
        <v>2563</v>
      </c>
      <c r="H186" s="6">
        <v>2564</v>
      </c>
      <c r="I186" s="6">
        <v>2565</v>
      </c>
      <c r="J186" s="12" t="s">
        <v>16</v>
      </c>
      <c r="K186" s="13" t="s">
        <v>17</v>
      </c>
      <c r="L186" s="10" t="s">
        <v>18</v>
      </c>
    </row>
    <row r="187" spans="1:12" ht="20.25" x14ac:dyDescent="0.3">
      <c r="A187" s="386"/>
      <c r="B187" s="389"/>
      <c r="C187" s="386"/>
      <c r="D187" s="14"/>
      <c r="E187" s="15" t="s">
        <v>19</v>
      </c>
      <c r="F187" s="14" t="s">
        <v>19</v>
      </c>
      <c r="G187" s="15" t="s">
        <v>19</v>
      </c>
      <c r="H187" s="14" t="s">
        <v>19</v>
      </c>
      <c r="I187" s="14" t="s">
        <v>19</v>
      </c>
      <c r="J187" s="16"/>
      <c r="K187" s="17"/>
      <c r="L187" s="18" t="s">
        <v>20</v>
      </c>
    </row>
    <row r="188" spans="1:12" ht="18.75" x14ac:dyDescent="0.3">
      <c r="A188" s="72">
        <v>26</v>
      </c>
      <c r="B188" s="20" t="s">
        <v>350</v>
      </c>
      <c r="C188" s="46" t="s">
        <v>332</v>
      </c>
      <c r="D188" s="20" t="s">
        <v>353</v>
      </c>
      <c r="E188" s="34" t="s">
        <v>33</v>
      </c>
      <c r="F188" s="34" t="s">
        <v>33</v>
      </c>
      <c r="G188" s="34" t="s">
        <v>33</v>
      </c>
      <c r="H188" s="34">
        <v>522000</v>
      </c>
      <c r="I188" s="23"/>
      <c r="J188" s="23" t="s">
        <v>23</v>
      </c>
      <c r="K188" s="24" t="s">
        <v>226</v>
      </c>
      <c r="L188" s="10" t="s">
        <v>53</v>
      </c>
    </row>
    <row r="189" spans="1:12" ht="18.75" x14ac:dyDescent="0.3">
      <c r="A189" s="10"/>
      <c r="B189" s="20" t="s">
        <v>1036</v>
      </c>
      <c r="C189" s="25" t="s">
        <v>333</v>
      </c>
      <c r="D189" s="20" t="s">
        <v>352</v>
      </c>
      <c r="E189" s="20" t="s">
        <v>31</v>
      </c>
      <c r="F189" s="20"/>
      <c r="G189" s="20"/>
      <c r="H189" s="20"/>
      <c r="I189" s="27"/>
      <c r="J189" s="27" t="s">
        <v>28</v>
      </c>
      <c r="K189" s="20" t="s">
        <v>334</v>
      </c>
      <c r="L189" s="20"/>
    </row>
    <row r="190" spans="1:12" ht="18.75" x14ac:dyDescent="0.3">
      <c r="A190" s="10"/>
      <c r="B190" s="20" t="s">
        <v>351</v>
      </c>
      <c r="C190" s="20"/>
      <c r="D190" s="76" t="s">
        <v>31</v>
      </c>
      <c r="E190" s="20"/>
      <c r="F190" s="20"/>
      <c r="G190" s="20"/>
      <c r="H190" s="20"/>
      <c r="I190" s="20"/>
      <c r="J190" s="20"/>
      <c r="K190" s="20"/>
      <c r="L190" s="20"/>
    </row>
    <row r="191" spans="1:12" s="423" customFormat="1" ht="11.25" x14ac:dyDescent="0.2">
      <c r="A191" s="253"/>
      <c r="B191" s="42" t="s">
        <v>31</v>
      </c>
      <c r="C191" s="42"/>
      <c r="D191" s="42" t="s">
        <v>31</v>
      </c>
      <c r="E191" s="42"/>
      <c r="F191" s="42"/>
      <c r="G191" s="42"/>
      <c r="H191" s="42"/>
      <c r="I191" s="253"/>
      <c r="J191" s="253"/>
      <c r="K191" s="42"/>
      <c r="L191" s="253"/>
    </row>
    <row r="192" spans="1:12" ht="18.75" x14ac:dyDescent="0.3">
      <c r="A192" s="19">
        <v>27</v>
      </c>
      <c r="B192" s="20" t="s">
        <v>354</v>
      </c>
      <c r="C192" s="46" t="s">
        <v>332</v>
      </c>
      <c r="D192" s="20" t="s">
        <v>353</v>
      </c>
      <c r="E192" s="34" t="s">
        <v>33</v>
      </c>
      <c r="F192" s="34" t="s">
        <v>33</v>
      </c>
      <c r="G192" s="34" t="s">
        <v>33</v>
      </c>
      <c r="H192" s="305">
        <v>180000</v>
      </c>
      <c r="I192" s="34">
        <v>180000</v>
      </c>
      <c r="J192" s="23" t="s">
        <v>23</v>
      </c>
      <c r="K192" s="24" t="s">
        <v>226</v>
      </c>
      <c r="L192" s="10" t="s">
        <v>53</v>
      </c>
    </row>
    <row r="193" spans="1:12" ht="18.75" x14ac:dyDescent="0.3">
      <c r="A193" s="10"/>
      <c r="B193" s="20" t="s">
        <v>355</v>
      </c>
      <c r="C193" s="25" t="s">
        <v>333</v>
      </c>
      <c r="D193" s="20" t="s">
        <v>356</v>
      </c>
      <c r="E193" s="20"/>
      <c r="F193" s="20"/>
      <c r="G193" s="20"/>
      <c r="H193" s="76"/>
      <c r="I193" s="59"/>
      <c r="J193" s="27" t="s">
        <v>28</v>
      </c>
      <c r="K193" s="20" t="s">
        <v>334</v>
      </c>
      <c r="L193" s="20"/>
    </row>
    <row r="194" spans="1:12" ht="18.75" x14ac:dyDescent="0.3">
      <c r="A194" s="10"/>
      <c r="B194" s="20" t="s">
        <v>351</v>
      </c>
      <c r="C194" s="20"/>
      <c r="D194" s="76" t="s">
        <v>31</v>
      </c>
      <c r="E194" s="20"/>
      <c r="F194" s="20"/>
      <c r="G194" s="20"/>
      <c r="H194" s="76"/>
      <c r="I194" s="59"/>
      <c r="J194" s="20"/>
      <c r="K194" s="20"/>
      <c r="L194" s="20"/>
    </row>
    <row r="195" spans="1:12" ht="18.75" x14ac:dyDescent="0.3">
      <c r="A195" s="72">
        <v>28</v>
      </c>
      <c r="B195" s="24" t="s">
        <v>358</v>
      </c>
      <c r="C195" s="46" t="s">
        <v>332</v>
      </c>
      <c r="D195" s="24" t="s">
        <v>358</v>
      </c>
      <c r="E195" s="22" t="s">
        <v>33</v>
      </c>
      <c r="F195" s="22">
        <v>60000</v>
      </c>
      <c r="G195" s="22" t="s">
        <v>33</v>
      </c>
      <c r="H195" s="424" t="s">
        <v>33</v>
      </c>
      <c r="I195" s="398"/>
      <c r="J195" s="23" t="s">
        <v>23</v>
      </c>
      <c r="K195" s="24" t="s">
        <v>226</v>
      </c>
      <c r="L195" s="9" t="s">
        <v>53</v>
      </c>
    </row>
    <row r="196" spans="1:12" ht="18.75" x14ac:dyDescent="0.3">
      <c r="A196" s="10"/>
      <c r="B196" s="20" t="s">
        <v>357</v>
      </c>
      <c r="C196" s="20" t="s">
        <v>333</v>
      </c>
      <c r="D196" s="20" t="s">
        <v>359</v>
      </c>
      <c r="E196" s="20"/>
      <c r="F196" s="20"/>
      <c r="G196" s="20"/>
      <c r="H196" s="76"/>
      <c r="I196" s="59"/>
      <c r="J196" s="27" t="s">
        <v>28</v>
      </c>
      <c r="K196" s="20" t="s">
        <v>334</v>
      </c>
      <c r="L196" s="294" t="s">
        <v>31</v>
      </c>
    </row>
    <row r="197" spans="1:12" ht="18.75" x14ac:dyDescent="0.3">
      <c r="A197" s="10"/>
      <c r="B197" s="20"/>
      <c r="C197" s="20"/>
      <c r="D197" s="20" t="s">
        <v>263</v>
      </c>
      <c r="E197" s="77"/>
      <c r="F197" s="77"/>
      <c r="G197" s="77"/>
      <c r="H197" s="25"/>
      <c r="I197" s="59"/>
      <c r="J197" s="83"/>
      <c r="K197" s="25"/>
      <c r="L197" s="425"/>
    </row>
    <row r="198" spans="1:12" ht="18.75" x14ac:dyDescent="0.3">
      <c r="A198" s="18"/>
      <c r="B198" s="28"/>
      <c r="C198" s="28"/>
      <c r="D198" s="28"/>
      <c r="E198" s="109"/>
      <c r="F198" s="109"/>
      <c r="G198" s="109"/>
      <c r="H198" s="28"/>
      <c r="I198" s="63"/>
      <c r="J198" s="78"/>
      <c r="K198" s="28"/>
      <c r="L198" s="426"/>
    </row>
    <row r="199" spans="1:12" ht="18.75" x14ac:dyDescent="0.3">
      <c r="A199" s="72">
        <v>29</v>
      </c>
      <c r="B199" s="20" t="s">
        <v>360</v>
      </c>
      <c r="C199" s="25" t="s">
        <v>361</v>
      </c>
      <c r="D199" s="20" t="s">
        <v>360</v>
      </c>
      <c r="E199" s="179">
        <v>1693000</v>
      </c>
      <c r="F199" s="22" t="s">
        <v>33</v>
      </c>
      <c r="G199" s="22" t="s">
        <v>33</v>
      </c>
      <c r="H199" s="9" t="s">
        <v>33</v>
      </c>
      <c r="I199" s="398"/>
      <c r="J199" s="23" t="s">
        <v>23</v>
      </c>
      <c r="K199" s="20" t="s">
        <v>365</v>
      </c>
      <c r="L199" s="10" t="s">
        <v>53</v>
      </c>
    </row>
    <row r="200" spans="1:12" ht="18.75" x14ac:dyDescent="0.3">
      <c r="A200" s="10"/>
      <c r="B200" s="20" t="s">
        <v>362</v>
      </c>
      <c r="C200" s="25" t="s">
        <v>333</v>
      </c>
      <c r="D200" s="20" t="s">
        <v>781</v>
      </c>
      <c r="E200" s="20"/>
      <c r="F200" s="20"/>
      <c r="G200" s="20"/>
      <c r="H200" s="10"/>
      <c r="J200" s="27" t="s">
        <v>28</v>
      </c>
      <c r="K200" s="20" t="s">
        <v>333</v>
      </c>
      <c r="L200" s="10"/>
    </row>
    <row r="201" spans="1:12" ht="18.75" x14ac:dyDescent="0.3">
      <c r="A201" s="10"/>
      <c r="B201" s="20" t="s">
        <v>364</v>
      </c>
      <c r="C201" s="20" t="s">
        <v>31</v>
      </c>
      <c r="D201" s="20" t="s">
        <v>800</v>
      </c>
      <c r="E201" s="20"/>
      <c r="F201" s="20"/>
      <c r="G201" s="20"/>
      <c r="H201" s="10"/>
      <c r="J201" s="20"/>
      <c r="K201" s="20" t="s">
        <v>31</v>
      </c>
      <c r="L201" s="20"/>
    </row>
    <row r="202" spans="1:12" ht="18.75" x14ac:dyDescent="0.3">
      <c r="A202" s="18"/>
      <c r="B202" s="28" t="s">
        <v>31</v>
      </c>
      <c r="C202" s="103"/>
      <c r="D202" s="28" t="s">
        <v>31</v>
      </c>
      <c r="E202" s="103"/>
      <c r="F202" s="103"/>
      <c r="G202" s="103"/>
      <c r="H202" s="427"/>
      <c r="I202" s="63"/>
      <c r="J202" s="28"/>
      <c r="K202" s="28"/>
      <c r="L202" s="28"/>
    </row>
    <row r="203" spans="1:12" ht="25.5" customHeight="1" x14ac:dyDescent="0.3">
      <c r="A203" s="54"/>
      <c r="B203" s="25"/>
      <c r="C203" s="25"/>
      <c r="D203" s="25"/>
      <c r="E203" s="25"/>
      <c r="F203" s="25"/>
      <c r="G203" s="25"/>
      <c r="H203" s="54"/>
      <c r="I203" s="402"/>
      <c r="J203" s="25"/>
      <c r="K203" s="46"/>
      <c r="L203" s="25"/>
    </row>
    <row r="204" spans="1:12" ht="20.25" x14ac:dyDescent="0.3">
      <c r="A204" s="280"/>
      <c r="B204" s="280"/>
      <c r="C204" s="280"/>
      <c r="D204" s="280"/>
      <c r="E204" s="280"/>
      <c r="F204" s="280"/>
      <c r="G204" s="280"/>
      <c r="H204" s="280"/>
      <c r="I204" s="280"/>
      <c r="J204" s="280"/>
      <c r="K204" s="356" t="s">
        <v>39</v>
      </c>
      <c r="L204" s="280"/>
    </row>
    <row r="205" spans="1:12" ht="20.25" x14ac:dyDescent="0.3">
      <c r="A205" s="393" t="s">
        <v>0</v>
      </c>
      <c r="B205" s="393"/>
      <c r="C205" s="393"/>
      <c r="D205" s="393"/>
      <c r="E205" s="393"/>
      <c r="F205" s="393"/>
      <c r="G205" s="393"/>
      <c r="H205" s="393"/>
      <c r="I205" s="393"/>
      <c r="J205" s="393"/>
      <c r="K205" s="393"/>
      <c r="L205" s="393"/>
    </row>
    <row r="206" spans="1:12" ht="20.25" x14ac:dyDescent="0.3">
      <c r="A206" s="393" t="s">
        <v>433</v>
      </c>
      <c r="B206" s="393"/>
      <c r="C206" s="393"/>
      <c r="D206" s="393"/>
      <c r="E206" s="393"/>
      <c r="F206" s="393"/>
      <c r="G206" s="393"/>
      <c r="H206" s="393"/>
      <c r="I206" s="393"/>
      <c r="J206" s="393"/>
      <c r="K206" s="393"/>
      <c r="L206" s="393"/>
    </row>
    <row r="207" spans="1:12" ht="20.25" x14ac:dyDescent="0.3">
      <c r="A207" s="393" t="s">
        <v>1</v>
      </c>
      <c r="B207" s="393"/>
      <c r="C207" s="393"/>
      <c r="D207" s="393"/>
      <c r="E207" s="393"/>
      <c r="F207" s="393"/>
      <c r="G207" s="393"/>
      <c r="H207" s="393"/>
      <c r="I207" s="393"/>
      <c r="J207" s="393"/>
      <c r="K207" s="393"/>
      <c r="L207" s="393"/>
    </row>
    <row r="208" spans="1:12" ht="20.25" x14ac:dyDescent="0.3">
      <c r="A208" s="393" t="s">
        <v>2</v>
      </c>
      <c r="B208" s="393"/>
      <c r="C208" s="393"/>
      <c r="D208" s="393"/>
      <c r="E208" s="393"/>
      <c r="F208" s="393"/>
      <c r="G208" s="393"/>
      <c r="H208" s="393"/>
      <c r="I208" s="393"/>
      <c r="J208" s="393"/>
      <c r="K208" s="393"/>
      <c r="L208" s="393"/>
    </row>
    <row r="209" spans="1:12" x14ac:dyDescent="0.2">
      <c r="A209" s="68"/>
      <c r="B209" s="69"/>
      <c r="C209" s="68"/>
      <c r="D209" s="68"/>
      <c r="E209" s="68"/>
      <c r="F209" s="68"/>
      <c r="G209" s="68"/>
      <c r="H209" s="68"/>
      <c r="I209" s="68"/>
      <c r="J209" s="68"/>
      <c r="K209" s="68"/>
      <c r="L209" s="70" t="s">
        <v>31</v>
      </c>
    </row>
    <row r="210" spans="1:12" ht="20.25" x14ac:dyDescent="0.3">
      <c r="A210" s="4" t="s">
        <v>3</v>
      </c>
      <c r="B210" s="2"/>
      <c r="C210" s="4"/>
      <c r="D210" s="4"/>
      <c r="E210" s="278"/>
      <c r="F210" s="278"/>
      <c r="G210" s="278"/>
      <c r="H210" s="278"/>
      <c r="I210" s="278"/>
      <c r="J210" s="278"/>
      <c r="K210" s="278"/>
      <c r="L210" s="278"/>
    </row>
    <row r="211" spans="1:12" ht="20.25" x14ac:dyDescent="0.3">
      <c r="A211" s="394" t="s">
        <v>4</v>
      </c>
      <c r="B211" s="394"/>
      <c r="C211" s="394"/>
      <c r="D211" s="394"/>
      <c r="E211" s="394"/>
      <c r="F211" s="394"/>
      <c r="G211" s="394"/>
      <c r="H211" s="279"/>
      <c r="I211" s="278"/>
      <c r="J211" s="278"/>
      <c r="K211" s="278"/>
      <c r="L211" s="278"/>
    </row>
    <row r="212" spans="1:12" ht="20.25" x14ac:dyDescent="0.3">
      <c r="A212" s="1"/>
      <c r="B212" s="279" t="s">
        <v>5</v>
      </c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</row>
    <row r="213" spans="1:12" ht="20.25" x14ac:dyDescent="0.3">
      <c r="B213" s="4" t="s">
        <v>210</v>
      </c>
    </row>
    <row r="214" spans="1:12" ht="20.25" x14ac:dyDescent="0.3">
      <c r="A214" s="384" t="s">
        <v>7</v>
      </c>
      <c r="B214" s="387" t="s">
        <v>8</v>
      </c>
      <c r="C214" s="384" t="s">
        <v>9</v>
      </c>
      <c r="D214" s="6" t="s">
        <v>10</v>
      </c>
      <c r="E214" s="390" t="s">
        <v>11</v>
      </c>
      <c r="F214" s="391"/>
      <c r="G214" s="391"/>
      <c r="H214" s="391"/>
      <c r="I214" s="392"/>
      <c r="J214" s="7" t="s">
        <v>12</v>
      </c>
      <c r="K214" s="8" t="s">
        <v>13</v>
      </c>
      <c r="L214" s="9" t="s">
        <v>14</v>
      </c>
    </row>
    <row r="215" spans="1:12" ht="20.25" x14ac:dyDescent="0.3">
      <c r="A215" s="385"/>
      <c r="B215" s="388"/>
      <c r="C215" s="385"/>
      <c r="D215" s="10" t="s">
        <v>15</v>
      </c>
      <c r="E215" s="11">
        <v>2561</v>
      </c>
      <c r="F215" s="6">
        <v>2562</v>
      </c>
      <c r="G215" s="11">
        <v>2563</v>
      </c>
      <c r="H215" s="6">
        <v>2564</v>
      </c>
      <c r="I215" s="6">
        <v>2565</v>
      </c>
      <c r="J215" s="12" t="s">
        <v>16</v>
      </c>
      <c r="K215" s="13" t="s">
        <v>17</v>
      </c>
      <c r="L215" s="10" t="s">
        <v>18</v>
      </c>
    </row>
    <row r="216" spans="1:12" ht="20.25" x14ac:dyDescent="0.3">
      <c r="A216" s="386"/>
      <c r="B216" s="389"/>
      <c r="C216" s="386"/>
      <c r="D216" s="14"/>
      <c r="E216" s="15" t="s">
        <v>19</v>
      </c>
      <c r="F216" s="14" t="s">
        <v>19</v>
      </c>
      <c r="G216" s="15" t="s">
        <v>19</v>
      </c>
      <c r="H216" s="14" t="s">
        <v>19</v>
      </c>
      <c r="I216" s="14" t="s">
        <v>19</v>
      </c>
      <c r="J216" s="16"/>
      <c r="K216" s="17"/>
      <c r="L216" s="18" t="s">
        <v>20</v>
      </c>
    </row>
    <row r="217" spans="1:12" ht="18.75" x14ac:dyDescent="0.3">
      <c r="A217" s="72">
        <v>30</v>
      </c>
      <c r="B217" s="20" t="s">
        <v>360</v>
      </c>
      <c r="C217" s="25" t="s">
        <v>361</v>
      </c>
      <c r="D217" s="20" t="s">
        <v>360</v>
      </c>
      <c r="E217" s="34" t="s">
        <v>33</v>
      </c>
      <c r="F217" s="34">
        <v>860000</v>
      </c>
      <c r="G217" s="34" t="s">
        <v>33</v>
      </c>
      <c r="H217" s="405" t="s">
        <v>33</v>
      </c>
      <c r="I217" s="59"/>
      <c r="J217" s="23" t="s">
        <v>23</v>
      </c>
      <c r="K217" s="24" t="s">
        <v>365</v>
      </c>
      <c r="L217" s="10" t="s">
        <v>53</v>
      </c>
    </row>
    <row r="218" spans="1:12" ht="18.75" x14ac:dyDescent="0.3">
      <c r="A218" s="10"/>
      <c r="B218" s="20" t="s">
        <v>363</v>
      </c>
      <c r="C218" s="25" t="s">
        <v>333</v>
      </c>
      <c r="D218" s="20" t="s">
        <v>367</v>
      </c>
      <c r="E218" s="20"/>
      <c r="F218" s="20"/>
      <c r="G218" s="20"/>
      <c r="H218" s="76" t="s">
        <v>31</v>
      </c>
      <c r="I218" s="59"/>
      <c r="J218" s="27" t="s">
        <v>28</v>
      </c>
      <c r="K218" s="20" t="s">
        <v>333</v>
      </c>
      <c r="L218" s="59"/>
    </row>
    <row r="219" spans="1:12" ht="18.75" x14ac:dyDescent="0.3">
      <c r="A219" s="10"/>
      <c r="B219" s="20" t="s">
        <v>351</v>
      </c>
      <c r="C219" s="20" t="s">
        <v>31</v>
      </c>
      <c r="D219" s="20" t="s">
        <v>366</v>
      </c>
      <c r="E219" s="20"/>
      <c r="F219" s="20"/>
      <c r="G219" s="20"/>
      <c r="H219" s="76" t="s">
        <v>31</v>
      </c>
      <c r="I219" s="59"/>
      <c r="J219" s="59"/>
      <c r="K219" s="59"/>
      <c r="L219" s="59"/>
    </row>
    <row r="220" spans="1:12" ht="18.75" x14ac:dyDescent="0.3">
      <c r="A220" s="72">
        <v>31</v>
      </c>
      <c r="B220" s="120" t="s">
        <v>784</v>
      </c>
      <c r="C220" s="120" t="s">
        <v>368</v>
      </c>
      <c r="D220" s="120" t="s">
        <v>373</v>
      </c>
      <c r="E220" s="88" t="s">
        <v>33</v>
      </c>
      <c r="F220" s="88">
        <v>100000</v>
      </c>
      <c r="G220" s="88" t="s">
        <v>33</v>
      </c>
      <c r="H220" s="151" t="s">
        <v>33</v>
      </c>
      <c r="I220" s="23"/>
      <c r="J220" s="23" t="s">
        <v>23</v>
      </c>
      <c r="K220" s="120" t="s">
        <v>226</v>
      </c>
      <c r="L220" s="9" t="s">
        <v>53</v>
      </c>
    </row>
    <row r="221" spans="1:12" ht="18.75" x14ac:dyDescent="0.3">
      <c r="A221" s="59"/>
      <c r="B221" s="83" t="s">
        <v>783</v>
      </c>
      <c r="C221" s="83" t="s">
        <v>369</v>
      </c>
      <c r="D221" s="83" t="s">
        <v>372</v>
      </c>
      <c r="E221" s="83"/>
      <c r="F221" s="83"/>
      <c r="G221" s="83"/>
      <c r="H221" s="83"/>
      <c r="I221" s="27"/>
      <c r="J221" s="27" t="s">
        <v>28</v>
      </c>
      <c r="K221" s="83" t="s">
        <v>370</v>
      </c>
      <c r="L221" s="188" t="s">
        <v>188</v>
      </c>
    </row>
    <row r="222" spans="1:12" ht="18.75" x14ac:dyDescent="0.3">
      <c r="A222" s="59"/>
      <c r="B222" s="83" t="s">
        <v>31</v>
      </c>
      <c r="C222" s="83"/>
      <c r="D222" s="83" t="s">
        <v>374</v>
      </c>
      <c r="E222" s="83"/>
      <c r="F222" s="83"/>
      <c r="G222" s="83"/>
      <c r="H222" s="83"/>
      <c r="I222" s="83"/>
      <c r="J222" s="83"/>
      <c r="K222" s="83" t="s">
        <v>228</v>
      </c>
      <c r="L222" s="83"/>
    </row>
    <row r="223" spans="1:12" ht="18.75" x14ac:dyDescent="0.3">
      <c r="A223" s="63"/>
      <c r="B223" s="28" t="s">
        <v>31</v>
      </c>
      <c r="C223" s="29"/>
      <c r="D223" s="28" t="s">
        <v>371</v>
      </c>
      <c r="E223" s="28"/>
      <c r="F223" s="28"/>
      <c r="G223" s="28"/>
      <c r="H223" s="28"/>
      <c r="I223" s="28"/>
      <c r="J223" s="28"/>
      <c r="K223" s="28"/>
      <c r="L223" s="28"/>
    </row>
    <row r="224" spans="1:12" ht="18.75" x14ac:dyDescent="0.3">
      <c r="A224" s="72">
        <v>32</v>
      </c>
      <c r="B224" s="24" t="s">
        <v>804</v>
      </c>
      <c r="C224" s="180" t="s">
        <v>801</v>
      </c>
      <c r="D224" s="24" t="s">
        <v>808</v>
      </c>
      <c r="E224" s="375" t="s">
        <v>31</v>
      </c>
      <c r="F224" s="375" t="s">
        <v>33</v>
      </c>
      <c r="G224" s="375">
        <v>20000</v>
      </c>
      <c r="H224" s="375" t="s">
        <v>33</v>
      </c>
      <c r="I224" s="175"/>
      <c r="J224" s="175" t="s">
        <v>772</v>
      </c>
      <c r="K224" s="180" t="s">
        <v>238</v>
      </c>
      <c r="L224" s="9" t="s">
        <v>53</v>
      </c>
    </row>
    <row r="225" spans="1:12" ht="18.75" x14ac:dyDescent="0.3">
      <c r="A225" s="10"/>
      <c r="B225" s="20" t="s">
        <v>805</v>
      </c>
      <c r="C225" s="180" t="s">
        <v>802</v>
      </c>
      <c r="D225" s="20" t="s">
        <v>807</v>
      </c>
      <c r="E225" s="420"/>
      <c r="F225" s="420"/>
      <c r="G225" s="420"/>
      <c r="H225" s="420"/>
      <c r="I225" s="171"/>
      <c r="J225" s="171" t="s">
        <v>774</v>
      </c>
      <c r="K225" s="83" t="s">
        <v>234</v>
      </c>
      <c r="L225" s="10"/>
    </row>
    <row r="226" spans="1:12" ht="18.75" x14ac:dyDescent="0.3">
      <c r="A226" s="10"/>
      <c r="B226" s="83" t="s">
        <v>806</v>
      </c>
      <c r="C226" s="83"/>
      <c r="D226" s="20" t="s">
        <v>809</v>
      </c>
      <c r="E226" s="420"/>
      <c r="F226" s="420"/>
      <c r="G226" s="420"/>
      <c r="H226" s="420"/>
      <c r="I226" s="171"/>
      <c r="J226" s="171" t="s">
        <v>778</v>
      </c>
      <c r="K226" s="83" t="s">
        <v>219</v>
      </c>
      <c r="L226" s="10"/>
    </row>
    <row r="227" spans="1:12" ht="18.75" x14ac:dyDescent="0.3">
      <c r="A227" s="63"/>
      <c r="B227" s="28" t="s">
        <v>803</v>
      </c>
      <c r="C227" s="28"/>
      <c r="D227" s="28"/>
      <c r="E227" s="421"/>
      <c r="F227" s="421"/>
      <c r="G227" s="421"/>
      <c r="H227" s="421"/>
      <c r="I227" s="156"/>
      <c r="J227" s="156" t="s">
        <v>31</v>
      </c>
      <c r="K227" s="28" t="s">
        <v>31</v>
      </c>
      <c r="L227" s="428"/>
    </row>
    <row r="228" spans="1:12" ht="18.75" x14ac:dyDescent="0.3">
      <c r="A228" s="9">
        <v>33</v>
      </c>
      <c r="B228" s="120" t="s">
        <v>1076</v>
      </c>
      <c r="C228" s="120" t="s">
        <v>1080</v>
      </c>
      <c r="D228" s="120" t="s">
        <v>1084</v>
      </c>
      <c r="E228" s="88" t="s">
        <v>33</v>
      </c>
      <c r="F228" s="88">
        <v>80000</v>
      </c>
      <c r="G228" s="88">
        <v>80000</v>
      </c>
      <c r="H228" s="151">
        <v>80000</v>
      </c>
      <c r="I228" s="23">
        <v>80000</v>
      </c>
      <c r="J228" s="23" t="s">
        <v>23</v>
      </c>
      <c r="K228" s="24" t="s">
        <v>58</v>
      </c>
      <c r="L228" s="9" t="s">
        <v>53</v>
      </c>
    </row>
    <row r="229" spans="1:12" ht="18.75" x14ac:dyDescent="0.3">
      <c r="A229" s="20"/>
      <c r="B229" s="83" t="s">
        <v>1077</v>
      </c>
      <c r="C229" s="268" t="s">
        <v>1081</v>
      </c>
      <c r="D229" s="83" t="s">
        <v>1085</v>
      </c>
      <c r="E229" s="83"/>
      <c r="F229" s="83"/>
      <c r="G229" s="83"/>
      <c r="H229" s="83"/>
      <c r="I229" s="27"/>
      <c r="J229" s="27" t="s">
        <v>28</v>
      </c>
      <c r="K229" s="20" t="s">
        <v>57</v>
      </c>
      <c r="L229" s="188" t="s">
        <v>31</v>
      </c>
    </row>
    <row r="230" spans="1:12" ht="18.75" x14ac:dyDescent="0.3">
      <c r="A230" s="20"/>
      <c r="B230" s="83" t="s">
        <v>1078</v>
      </c>
      <c r="C230" s="83" t="s">
        <v>1082</v>
      </c>
      <c r="D230" s="83" t="s">
        <v>31</v>
      </c>
      <c r="E230" s="83"/>
      <c r="F230" s="83"/>
      <c r="G230" s="83"/>
      <c r="H230" s="83"/>
      <c r="I230" s="27"/>
      <c r="J230" s="27"/>
      <c r="K230" s="83" t="s">
        <v>31</v>
      </c>
      <c r="L230" s="188"/>
    </row>
    <row r="231" spans="1:12" ht="18.75" x14ac:dyDescent="0.3">
      <c r="A231" s="63"/>
      <c r="B231" s="28" t="s">
        <v>1079</v>
      </c>
      <c r="C231" s="28" t="s">
        <v>1083</v>
      </c>
      <c r="D231" s="78" t="s">
        <v>31</v>
      </c>
      <c r="E231" s="63"/>
      <c r="F231" s="63"/>
      <c r="G231" s="63"/>
      <c r="H231" s="63"/>
      <c r="I231" s="63"/>
      <c r="J231" s="63"/>
      <c r="K231" s="63"/>
      <c r="L231" s="63"/>
    </row>
    <row r="232" spans="1:12" ht="24.75" customHeight="1" x14ac:dyDescent="0.3">
      <c r="A232" s="402"/>
      <c r="B232" s="402"/>
      <c r="C232" s="402"/>
      <c r="D232" s="180"/>
      <c r="E232" s="402"/>
      <c r="F232" s="402"/>
      <c r="G232" s="402"/>
      <c r="H232" s="402"/>
      <c r="I232" s="402"/>
      <c r="J232" s="402"/>
      <c r="K232" s="411"/>
      <c r="L232" s="402"/>
    </row>
    <row r="233" spans="1:12" ht="20.25" customHeight="1" x14ac:dyDescent="0.3">
      <c r="A233" s="280"/>
      <c r="B233" s="280"/>
      <c r="C233" s="280"/>
      <c r="D233" s="280"/>
      <c r="E233" s="280"/>
      <c r="F233" s="280"/>
      <c r="G233" s="280"/>
      <c r="H233" s="280"/>
      <c r="I233" s="280"/>
      <c r="J233" s="280"/>
      <c r="K233" s="356" t="s">
        <v>39</v>
      </c>
      <c r="L233" s="280"/>
    </row>
    <row r="234" spans="1:12" ht="20.25" x14ac:dyDescent="0.3">
      <c r="A234" s="393" t="s">
        <v>0</v>
      </c>
      <c r="B234" s="393"/>
      <c r="C234" s="393"/>
      <c r="D234" s="393"/>
      <c r="E234" s="393"/>
      <c r="F234" s="393"/>
      <c r="G234" s="393"/>
      <c r="H234" s="393"/>
      <c r="I234" s="393"/>
      <c r="J234" s="393"/>
      <c r="K234" s="393"/>
      <c r="L234" s="393"/>
    </row>
    <row r="235" spans="1:12" ht="20.25" x14ac:dyDescent="0.3">
      <c r="A235" s="393" t="s">
        <v>433</v>
      </c>
      <c r="B235" s="393"/>
      <c r="C235" s="393"/>
      <c r="D235" s="393"/>
      <c r="E235" s="393"/>
      <c r="F235" s="393"/>
      <c r="G235" s="393"/>
      <c r="H235" s="393"/>
      <c r="I235" s="393"/>
      <c r="J235" s="393"/>
      <c r="K235" s="393"/>
      <c r="L235" s="393"/>
    </row>
    <row r="236" spans="1:12" ht="20.25" x14ac:dyDescent="0.3">
      <c r="A236" s="393" t="s">
        <v>1</v>
      </c>
      <c r="B236" s="393"/>
      <c r="C236" s="393"/>
      <c r="D236" s="393"/>
      <c r="E236" s="393"/>
      <c r="F236" s="393"/>
      <c r="G236" s="393"/>
      <c r="H236" s="393"/>
      <c r="I236" s="393"/>
      <c r="J236" s="393"/>
      <c r="K236" s="393"/>
      <c r="L236" s="393"/>
    </row>
    <row r="237" spans="1:12" ht="20.25" x14ac:dyDescent="0.3">
      <c r="A237" s="393" t="s">
        <v>2</v>
      </c>
      <c r="B237" s="393"/>
      <c r="C237" s="393"/>
      <c r="D237" s="393"/>
      <c r="E237" s="393"/>
      <c r="F237" s="393"/>
      <c r="G237" s="393"/>
      <c r="H237" s="393"/>
      <c r="I237" s="393"/>
      <c r="J237" s="393"/>
      <c r="K237" s="393"/>
      <c r="L237" s="393"/>
    </row>
    <row r="238" spans="1:12" ht="20.25" x14ac:dyDescent="0.3">
      <c r="A238" s="4" t="s">
        <v>3</v>
      </c>
      <c r="B238" s="2"/>
      <c r="C238" s="4"/>
      <c r="D238" s="4"/>
      <c r="E238" s="278"/>
      <c r="F238" s="278"/>
      <c r="G238" s="278"/>
      <c r="H238" s="278"/>
      <c r="I238" s="278"/>
      <c r="J238" s="278"/>
      <c r="K238" s="278"/>
      <c r="L238" s="278"/>
    </row>
    <row r="239" spans="1:12" ht="20.25" x14ac:dyDescent="0.3">
      <c r="A239" s="394" t="s">
        <v>4</v>
      </c>
      <c r="B239" s="394"/>
      <c r="C239" s="394"/>
      <c r="D239" s="394"/>
      <c r="E239" s="394"/>
      <c r="F239" s="394"/>
      <c r="G239" s="394"/>
      <c r="H239" s="279"/>
      <c r="I239" s="278"/>
      <c r="J239" s="278"/>
      <c r="K239" s="278"/>
      <c r="L239" s="278"/>
    </row>
    <row r="240" spans="1:12" ht="20.25" x14ac:dyDescent="0.3">
      <c r="A240" s="1"/>
      <c r="B240" s="279" t="s">
        <v>5</v>
      </c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</row>
    <row r="241" spans="1:12" ht="20.25" x14ac:dyDescent="0.3">
      <c r="B241" s="4" t="s">
        <v>210</v>
      </c>
    </row>
    <row r="242" spans="1:12" ht="20.25" x14ac:dyDescent="0.3">
      <c r="A242" s="384" t="s">
        <v>7</v>
      </c>
      <c r="B242" s="387" t="s">
        <v>8</v>
      </c>
      <c r="C242" s="384" t="s">
        <v>9</v>
      </c>
      <c r="D242" s="6" t="s">
        <v>10</v>
      </c>
      <c r="E242" s="390" t="s">
        <v>11</v>
      </c>
      <c r="F242" s="391"/>
      <c r="G242" s="391"/>
      <c r="H242" s="391"/>
      <c r="I242" s="392"/>
      <c r="J242" s="7" t="s">
        <v>12</v>
      </c>
      <c r="K242" s="8" t="s">
        <v>13</v>
      </c>
      <c r="L242" s="9" t="s">
        <v>14</v>
      </c>
    </row>
    <row r="243" spans="1:12" ht="20.25" x14ac:dyDescent="0.3">
      <c r="A243" s="385"/>
      <c r="B243" s="388"/>
      <c r="C243" s="385"/>
      <c r="D243" s="10" t="s">
        <v>15</v>
      </c>
      <c r="E243" s="11">
        <v>2561</v>
      </c>
      <c r="F243" s="6">
        <v>2562</v>
      </c>
      <c r="G243" s="11">
        <v>2563</v>
      </c>
      <c r="H243" s="6">
        <v>2564</v>
      </c>
      <c r="I243" s="6">
        <v>2565</v>
      </c>
      <c r="J243" s="12" t="s">
        <v>16</v>
      </c>
      <c r="K243" s="13" t="s">
        <v>17</v>
      </c>
      <c r="L243" s="10" t="s">
        <v>18</v>
      </c>
    </row>
    <row r="244" spans="1:12" ht="20.25" x14ac:dyDescent="0.3">
      <c r="A244" s="386"/>
      <c r="B244" s="389"/>
      <c r="C244" s="386"/>
      <c r="D244" s="14"/>
      <c r="E244" s="15" t="s">
        <v>19</v>
      </c>
      <c r="F244" s="14" t="s">
        <v>19</v>
      </c>
      <c r="G244" s="15" t="s">
        <v>19</v>
      </c>
      <c r="H244" s="14" t="s">
        <v>19</v>
      </c>
      <c r="I244" s="14" t="s">
        <v>19</v>
      </c>
      <c r="J244" s="16"/>
      <c r="K244" s="17"/>
      <c r="L244" s="18" t="s">
        <v>20</v>
      </c>
    </row>
    <row r="245" spans="1:12" ht="18.75" x14ac:dyDescent="0.3">
      <c r="A245" s="10">
        <v>34</v>
      </c>
      <c r="B245" s="20" t="s">
        <v>771</v>
      </c>
      <c r="C245" s="120" t="s">
        <v>217</v>
      </c>
      <c r="D245" s="24" t="s">
        <v>268</v>
      </c>
      <c r="E245" s="420">
        <v>410000</v>
      </c>
      <c r="F245" s="10" t="s">
        <v>33</v>
      </c>
      <c r="G245" s="10" t="s">
        <v>33</v>
      </c>
      <c r="H245" s="10" t="s">
        <v>33</v>
      </c>
      <c r="I245" s="175"/>
      <c r="J245" s="176" t="s">
        <v>772</v>
      </c>
      <c r="K245" s="46" t="s">
        <v>238</v>
      </c>
      <c r="L245" s="10" t="s">
        <v>53</v>
      </c>
    </row>
    <row r="246" spans="1:12" ht="18.75" x14ac:dyDescent="0.3">
      <c r="A246" s="20"/>
      <c r="B246" s="20" t="s">
        <v>773</v>
      </c>
      <c r="C246" s="83" t="s">
        <v>218</v>
      </c>
      <c r="D246" s="20" t="s">
        <v>779</v>
      </c>
      <c r="E246" s="20"/>
      <c r="F246" s="20"/>
      <c r="G246" s="20"/>
      <c r="H246" s="20"/>
      <c r="I246" s="171"/>
      <c r="J246" s="177" t="s">
        <v>774</v>
      </c>
      <c r="K246" s="25" t="s">
        <v>234</v>
      </c>
      <c r="L246" s="20"/>
    </row>
    <row r="247" spans="1:12" ht="18.75" x14ac:dyDescent="0.3">
      <c r="A247" s="20"/>
      <c r="B247" s="20"/>
      <c r="C247" s="83" t="s">
        <v>219</v>
      </c>
      <c r="D247" s="20" t="s">
        <v>780</v>
      </c>
      <c r="E247" s="20"/>
      <c r="F247" s="20"/>
      <c r="G247" s="20"/>
      <c r="H247" s="20"/>
      <c r="I247" s="171"/>
      <c r="J247" s="177" t="s">
        <v>776</v>
      </c>
      <c r="K247" s="20" t="s">
        <v>219</v>
      </c>
      <c r="L247" s="20"/>
    </row>
    <row r="248" spans="1:12" ht="18.75" x14ac:dyDescent="0.3">
      <c r="A248" s="28"/>
      <c r="B248" s="28"/>
      <c r="C248" s="28"/>
      <c r="D248" s="28" t="s">
        <v>775</v>
      </c>
      <c r="E248" s="28"/>
      <c r="F248" s="28"/>
      <c r="G248" s="28"/>
      <c r="H248" s="28"/>
      <c r="I248" s="28"/>
      <c r="J248" s="112"/>
      <c r="K248" s="28"/>
      <c r="L248" s="28"/>
    </row>
    <row r="249" spans="1:12" ht="18.75" x14ac:dyDescent="0.3">
      <c r="A249" s="9">
        <v>35</v>
      </c>
      <c r="B249" s="20" t="s">
        <v>229</v>
      </c>
      <c r="C249" s="25" t="s">
        <v>217</v>
      </c>
      <c r="D249" s="20" t="s">
        <v>230</v>
      </c>
      <c r="E249" s="179">
        <v>1830000</v>
      </c>
      <c r="F249" s="9" t="s">
        <v>33</v>
      </c>
      <c r="G249" s="9" t="s">
        <v>33</v>
      </c>
      <c r="H249" s="9" t="s">
        <v>33</v>
      </c>
      <c r="I249" s="175"/>
      <c r="J249" s="176" t="s">
        <v>772</v>
      </c>
      <c r="K249" s="46" t="s">
        <v>238</v>
      </c>
      <c r="L249" s="10" t="s">
        <v>53</v>
      </c>
    </row>
    <row r="250" spans="1:12" ht="18.75" x14ac:dyDescent="0.3">
      <c r="A250" s="20"/>
      <c r="B250" s="20" t="s">
        <v>787</v>
      </c>
      <c r="C250" s="25" t="s">
        <v>218</v>
      </c>
      <c r="D250" s="20" t="s">
        <v>788</v>
      </c>
      <c r="E250" s="34"/>
      <c r="F250" s="20"/>
      <c r="G250" s="20"/>
      <c r="H250" s="20"/>
      <c r="I250" s="171"/>
      <c r="J250" s="177" t="s">
        <v>774</v>
      </c>
      <c r="K250" s="25" t="s">
        <v>234</v>
      </c>
      <c r="L250" s="20"/>
    </row>
    <row r="251" spans="1:12" ht="18.75" x14ac:dyDescent="0.3">
      <c r="A251" s="20"/>
      <c r="B251" s="20" t="s">
        <v>786</v>
      </c>
      <c r="C251" s="20" t="s">
        <v>219</v>
      </c>
      <c r="D251" s="20" t="s">
        <v>789</v>
      </c>
      <c r="E251" s="34"/>
      <c r="F251" s="20"/>
      <c r="G251" s="20"/>
      <c r="H251" s="20"/>
      <c r="I251" s="171"/>
      <c r="J251" s="177" t="s">
        <v>778</v>
      </c>
      <c r="K251" s="20" t="s">
        <v>219</v>
      </c>
      <c r="L251" s="20"/>
    </row>
    <row r="252" spans="1:12" ht="18.75" x14ac:dyDescent="0.3">
      <c r="A252" s="20"/>
      <c r="B252" s="20" t="s">
        <v>31</v>
      </c>
      <c r="C252" s="20"/>
      <c r="D252" s="20" t="s">
        <v>785</v>
      </c>
      <c r="E252" s="20"/>
      <c r="F252" s="20"/>
      <c r="G252" s="20"/>
      <c r="H252" s="20"/>
      <c r="I252" s="20"/>
      <c r="J252" s="27" t="s">
        <v>777</v>
      </c>
      <c r="K252" s="20"/>
      <c r="L252" s="20"/>
    </row>
    <row r="253" spans="1:12" ht="18.75" x14ac:dyDescent="0.3">
      <c r="A253" s="9">
        <v>36</v>
      </c>
      <c r="B253" s="120" t="s">
        <v>812</v>
      </c>
      <c r="C253" s="120" t="s">
        <v>810</v>
      </c>
      <c r="D253" s="120" t="s">
        <v>815</v>
      </c>
      <c r="E253" s="151" t="s">
        <v>33</v>
      </c>
      <c r="F253" s="88">
        <v>50000</v>
      </c>
      <c r="G253" s="151" t="s">
        <v>33</v>
      </c>
      <c r="H253" s="151" t="s">
        <v>33</v>
      </c>
      <c r="I253" s="23"/>
      <c r="J253" s="23" t="s">
        <v>23</v>
      </c>
      <c r="K253" s="120" t="s">
        <v>226</v>
      </c>
      <c r="L253" s="9" t="s">
        <v>53</v>
      </c>
    </row>
    <row r="254" spans="1:12" ht="18.75" x14ac:dyDescent="0.3">
      <c r="A254" s="20"/>
      <c r="B254" s="83" t="s">
        <v>813</v>
      </c>
      <c r="C254" s="83" t="s">
        <v>333</v>
      </c>
      <c r="D254" s="83" t="s">
        <v>816</v>
      </c>
      <c r="E254" s="83"/>
      <c r="F254" s="83"/>
      <c r="G254" s="83"/>
      <c r="H254" s="83"/>
      <c r="I254" s="27"/>
      <c r="J254" s="27" t="s">
        <v>28</v>
      </c>
      <c r="K254" s="83" t="s">
        <v>334</v>
      </c>
      <c r="L254" s="83"/>
    </row>
    <row r="255" spans="1:12" ht="18.75" x14ac:dyDescent="0.3">
      <c r="A255" s="20"/>
      <c r="B255" s="20" t="s">
        <v>811</v>
      </c>
      <c r="C255" s="20"/>
      <c r="D255" s="20" t="s">
        <v>817</v>
      </c>
      <c r="E255" s="20"/>
      <c r="F255" s="20"/>
      <c r="G255" s="20"/>
      <c r="H255" s="20"/>
      <c r="I255" s="172" t="s">
        <v>31</v>
      </c>
      <c r="J255" s="172" t="s">
        <v>31</v>
      </c>
      <c r="K255" s="20"/>
      <c r="L255" s="20"/>
    </row>
    <row r="256" spans="1:12" ht="18.75" x14ac:dyDescent="0.3">
      <c r="A256" s="63"/>
      <c r="B256" s="63"/>
      <c r="C256" s="63"/>
      <c r="D256" s="28" t="s">
        <v>814</v>
      </c>
      <c r="E256" s="63"/>
      <c r="F256" s="63"/>
      <c r="G256" s="63"/>
      <c r="H256" s="63"/>
      <c r="I256" s="63"/>
      <c r="J256" s="63"/>
      <c r="K256" s="63"/>
      <c r="L256" s="63"/>
    </row>
    <row r="257" spans="1:12" ht="18.75" x14ac:dyDescent="0.3">
      <c r="A257" s="192">
        <v>37</v>
      </c>
      <c r="B257" s="193" t="s">
        <v>821</v>
      </c>
      <c r="C257" s="193" t="s">
        <v>233</v>
      </c>
      <c r="D257" s="193" t="s">
        <v>294</v>
      </c>
      <c r="E257" s="398"/>
      <c r="F257" s="398"/>
      <c r="G257" s="22">
        <v>232000</v>
      </c>
      <c r="H257" s="22">
        <v>232000</v>
      </c>
      <c r="I257" s="175"/>
      <c r="J257" s="175" t="s">
        <v>772</v>
      </c>
      <c r="K257" s="120" t="s">
        <v>238</v>
      </c>
      <c r="L257" s="9" t="s">
        <v>53</v>
      </c>
    </row>
    <row r="258" spans="1:12" ht="18.75" x14ac:dyDescent="0.3">
      <c r="A258" s="194"/>
      <c r="B258" s="194" t="s">
        <v>822</v>
      </c>
      <c r="C258" s="194" t="s">
        <v>234</v>
      </c>
      <c r="D258" s="194" t="s">
        <v>842</v>
      </c>
      <c r="E258" s="59"/>
      <c r="F258" s="59"/>
      <c r="G258" s="34"/>
      <c r="H258" s="34"/>
      <c r="I258" s="171"/>
      <c r="J258" s="171" t="s">
        <v>774</v>
      </c>
      <c r="K258" s="83" t="s">
        <v>234</v>
      </c>
      <c r="L258" s="188"/>
    </row>
    <row r="259" spans="1:12" ht="18.75" x14ac:dyDescent="0.3">
      <c r="A259" s="220"/>
      <c r="B259" s="220"/>
      <c r="C259" s="220" t="s">
        <v>219</v>
      </c>
      <c r="D259" s="220" t="s">
        <v>841</v>
      </c>
      <c r="E259" s="63"/>
      <c r="F259" s="63"/>
      <c r="G259" s="43"/>
      <c r="H259" s="43"/>
      <c r="I259" s="156"/>
      <c r="J259" s="156" t="s">
        <v>778</v>
      </c>
      <c r="K259" s="78" t="s">
        <v>219</v>
      </c>
      <c r="L259" s="215"/>
    </row>
    <row r="260" spans="1:12" ht="18.75" x14ac:dyDescent="0.3">
      <c r="A260" s="216"/>
      <c r="B260" s="216"/>
      <c r="C260" s="216"/>
      <c r="D260" s="216"/>
      <c r="E260" s="402"/>
      <c r="F260" s="402"/>
      <c r="G260" s="52"/>
      <c r="H260" s="52"/>
      <c r="I260" s="429"/>
      <c r="J260" s="429"/>
      <c r="K260" s="243"/>
      <c r="L260" s="242"/>
    </row>
    <row r="261" spans="1:12" ht="18.75" x14ac:dyDescent="0.3">
      <c r="A261" s="216"/>
      <c r="B261" s="216"/>
      <c r="C261" s="216"/>
      <c r="D261" s="216"/>
      <c r="E261" s="402"/>
      <c r="F261" s="402"/>
      <c r="G261" s="52"/>
      <c r="H261" s="52"/>
      <c r="I261" s="429"/>
      <c r="J261" s="429"/>
      <c r="K261" s="180"/>
      <c r="L261" s="242"/>
    </row>
    <row r="262" spans="1:12" ht="20.25" x14ac:dyDescent="0.3">
      <c r="A262" s="280"/>
      <c r="B262" s="280"/>
      <c r="C262" s="280"/>
      <c r="D262" s="280"/>
      <c r="E262" s="280"/>
      <c r="F262" s="280"/>
      <c r="G262" s="280"/>
      <c r="H262" s="280"/>
      <c r="I262" s="280"/>
      <c r="J262" s="280"/>
      <c r="K262" s="356" t="s">
        <v>39</v>
      </c>
      <c r="L262" s="280"/>
    </row>
    <row r="263" spans="1:12" ht="20.25" x14ac:dyDescent="0.3">
      <c r="A263" s="393" t="s">
        <v>0</v>
      </c>
      <c r="B263" s="393"/>
      <c r="C263" s="393"/>
      <c r="D263" s="393"/>
      <c r="E263" s="393"/>
      <c r="F263" s="393"/>
      <c r="G263" s="393"/>
      <c r="H263" s="393"/>
      <c r="I263" s="393"/>
      <c r="J263" s="393"/>
      <c r="K263" s="393"/>
      <c r="L263" s="393"/>
    </row>
    <row r="264" spans="1:12" ht="20.25" x14ac:dyDescent="0.3">
      <c r="A264" s="393" t="s">
        <v>433</v>
      </c>
      <c r="B264" s="393"/>
      <c r="C264" s="393"/>
      <c r="D264" s="393"/>
      <c r="E264" s="393"/>
      <c r="F264" s="393"/>
      <c r="G264" s="393"/>
      <c r="H264" s="393"/>
      <c r="I264" s="393"/>
      <c r="J264" s="393"/>
      <c r="K264" s="393"/>
      <c r="L264" s="393"/>
    </row>
    <row r="265" spans="1:12" ht="20.25" x14ac:dyDescent="0.3">
      <c r="A265" s="393" t="s">
        <v>1</v>
      </c>
      <c r="B265" s="393"/>
      <c r="C265" s="393"/>
      <c r="D265" s="393"/>
      <c r="E265" s="393"/>
      <c r="F265" s="393"/>
      <c r="G265" s="393"/>
      <c r="H265" s="393"/>
      <c r="I265" s="393"/>
      <c r="J265" s="393"/>
      <c r="K265" s="393"/>
      <c r="L265" s="393"/>
    </row>
    <row r="266" spans="1:12" ht="20.25" x14ac:dyDescent="0.3">
      <c r="A266" s="393" t="s">
        <v>2</v>
      </c>
      <c r="B266" s="393"/>
      <c r="C266" s="393"/>
      <c r="D266" s="393"/>
      <c r="E266" s="393"/>
      <c r="F266" s="393"/>
      <c r="G266" s="393"/>
      <c r="H266" s="393"/>
      <c r="I266" s="393"/>
      <c r="J266" s="393"/>
      <c r="K266" s="393"/>
      <c r="L266" s="393"/>
    </row>
    <row r="267" spans="1:12" x14ac:dyDescent="0.2">
      <c r="A267" s="68"/>
      <c r="B267" s="69"/>
      <c r="C267" s="68"/>
      <c r="D267" s="68"/>
      <c r="E267" s="68"/>
      <c r="F267" s="68"/>
      <c r="G267" s="68"/>
      <c r="H267" s="68"/>
      <c r="I267" s="68"/>
      <c r="J267" s="68"/>
      <c r="K267" s="68"/>
      <c r="L267" s="70" t="s">
        <v>31</v>
      </c>
    </row>
    <row r="268" spans="1:12" ht="20.25" x14ac:dyDescent="0.3">
      <c r="A268" s="4" t="s">
        <v>3</v>
      </c>
      <c r="B268" s="2"/>
      <c r="C268" s="4"/>
      <c r="D268" s="4"/>
      <c r="E268" s="278"/>
      <c r="F268" s="278"/>
      <c r="G268" s="278"/>
      <c r="H268" s="278"/>
      <c r="I268" s="278"/>
      <c r="J268" s="278"/>
      <c r="K268" s="278"/>
      <c r="L268" s="278"/>
    </row>
    <row r="269" spans="1:12" ht="20.25" x14ac:dyDescent="0.3">
      <c r="A269" s="394" t="s">
        <v>4</v>
      </c>
      <c r="B269" s="394"/>
      <c r="C269" s="394"/>
      <c r="D269" s="394"/>
      <c r="E269" s="394"/>
      <c r="F269" s="394"/>
      <c r="G269" s="394"/>
      <c r="H269" s="279"/>
      <c r="I269" s="278"/>
      <c r="J269" s="278"/>
      <c r="K269" s="278"/>
      <c r="L269" s="278"/>
    </row>
    <row r="270" spans="1:12" ht="20.25" x14ac:dyDescent="0.3">
      <c r="A270" s="1"/>
      <c r="B270" s="279" t="s">
        <v>5</v>
      </c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</row>
    <row r="271" spans="1:12" ht="20.25" x14ac:dyDescent="0.3">
      <c r="B271" s="4" t="s">
        <v>210</v>
      </c>
    </row>
    <row r="272" spans="1:12" ht="20.25" x14ac:dyDescent="0.3">
      <c r="A272" s="384" t="s">
        <v>7</v>
      </c>
      <c r="B272" s="387" t="s">
        <v>8</v>
      </c>
      <c r="C272" s="384" t="s">
        <v>9</v>
      </c>
      <c r="D272" s="6" t="s">
        <v>10</v>
      </c>
      <c r="E272" s="390" t="s">
        <v>11</v>
      </c>
      <c r="F272" s="391"/>
      <c r="G272" s="391"/>
      <c r="H272" s="391"/>
      <c r="I272" s="392"/>
      <c r="J272" s="7" t="s">
        <v>12</v>
      </c>
      <c r="K272" s="8" t="s">
        <v>13</v>
      </c>
      <c r="L272" s="9" t="s">
        <v>14</v>
      </c>
    </row>
    <row r="273" spans="1:12" ht="20.25" x14ac:dyDescent="0.3">
      <c r="A273" s="385"/>
      <c r="B273" s="388"/>
      <c r="C273" s="385"/>
      <c r="D273" s="10" t="s">
        <v>15</v>
      </c>
      <c r="E273" s="11">
        <v>2561</v>
      </c>
      <c r="F273" s="6">
        <v>2562</v>
      </c>
      <c r="G273" s="11">
        <v>2563</v>
      </c>
      <c r="H273" s="6">
        <v>2564</v>
      </c>
      <c r="I273" s="6">
        <v>2565</v>
      </c>
      <c r="J273" s="12" t="s">
        <v>16</v>
      </c>
      <c r="K273" s="13" t="s">
        <v>17</v>
      </c>
      <c r="L273" s="10" t="s">
        <v>18</v>
      </c>
    </row>
    <row r="274" spans="1:12" ht="20.25" x14ac:dyDescent="0.3">
      <c r="A274" s="386"/>
      <c r="B274" s="389"/>
      <c r="C274" s="386"/>
      <c r="D274" s="14"/>
      <c r="E274" s="15" t="s">
        <v>19</v>
      </c>
      <c r="F274" s="14" t="s">
        <v>19</v>
      </c>
      <c r="G274" s="15" t="s">
        <v>19</v>
      </c>
      <c r="H274" s="14" t="s">
        <v>19</v>
      </c>
      <c r="I274" s="14" t="s">
        <v>19</v>
      </c>
      <c r="J274" s="16"/>
      <c r="K274" s="17"/>
      <c r="L274" s="18" t="s">
        <v>20</v>
      </c>
    </row>
    <row r="275" spans="1:12" ht="18.75" x14ac:dyDescent="0.3">
      <c r="A275" s="72">
        <v>38</v>
      </c>
      <c r="B275" s="20" t="s">
        <v>812</v>
      </c>
      <c r="C275" s="120" t="s">
        <v>810</v>
      </c>
      <c r="D275" s="20" t="s">
        <v>812</v>
      </c>
      <c r="E275" s="375" t="s">
        <v>33</v>
      </c>
      <c r="F275" s="375" t="s">
        <v>33</v>
      </c>
      <c r="G275" s="375">
        <v>1050000</v>
      </c>
      <c r="H275" s="349" t="s">
        <v>33</v>
      </c>
      <c r="I275" s="349" t="s">
        <v>33</v>
      </c>
      <c r="J275" s="23" t="s">
        <v>23</v>
      </c>
      <c r="K275" s="120" t="s">
        <v>226</v>
      </c>
      <c r="L275" s="9" t="s">
        <v>53</v>
      </c>
    </row>
    <row r="276" spans="1:12" ht="18.75" x14ac:dyDescent="0.3">
      <c r="A276" s="10"/>
      <c r="B276" s="20" t="s">
        <v>844</v>
      </c>
      <c r="C276" s="83" t="s">
        <v>333</v>
      </c>
      <c r="D276" s="20" t="s">
        <v>844</v>
      </c>
      <c r="E276" s="420"/>
      <c r="F276" s="420"/>
      <c r="G276" s="420"/>
      <c r="H276" s="420"/>
      <c r="I276" s="27"/>
      <c r="J276" s="27" t="s">
        <v>28</v>
      </c>
      <c r="K276" s="83" t="s">
        <v>334</v>
      </c>
      <c r="L276" s="10"/>
    </row>
    <row r="277" spans="1:12" ht="18.75" x14ac:dyDescent="0.3">
      <c r="A277" s="10"/>
      <c r="B277" s="20" t="s">
        <v>845</v>
      </c>
      <c r="C277" s="20" t="s">
        <v>31</v>
      </c>
      <c r="D277" s="20" t="s">
        <v>846</v>
      </c>
      <c r="E277" s="420"/>
      <c r="F277" s="420"/>
      <c r="G277" s="420"/>
      <c r="H277" s="420"/>
      <c r="I277" s="171"/>
      <c r="J277" s="171" t="s">
        <v>31</v>
      </c>
      <c r="K277" s="83" t="s">
        <v>31</v>
      </c>
      <c r="L277" s="10"/>
    </row>
    <row r="278" spans="1:12" ht="18.75" x14ac:dyDescent="0.3">
      <c r="A278" s="59"/>
      <c r="B278" s="20" t="s">
        <v>843</v>
      </c>
      <c r="C278" s="76"/>
      <c r="D278" s="20" t="s">
        <v>847</v>
      </c>
      <c r="E278" s="420"/>
      <c r="F278" s="420"/>
      <c r="G278" s="420"/>
      <c r="H278" s="420"/>
      <c r="I278" s="171"/>
      <c r="J278" s="171" t="s">
        <v>31</v>
      </c>
      <c r="K278" s="20" t="s">
        <v>31</v>
      </c>
      <c r="L278" s="84"/>
    </row>
    <row r="279" spans="1:12" ht="18.75" x14ac:dyDescent="0.3">
      <c r="A279" s="59"/>
      <c r="B279" s="20" t="s">
        <v>31</v>
      </c>
      <c r="C279" s="76"/>
      <c r="D279" s="20" t="s">
        <v>224</v>
      </c>
      <c r="E279" s="420"/>
      <c r="F279" s="420"/>
      <c r="G279" s="420"/>
      <c r="H279" s="420"/>
      <c r="I279" s="171"/>
      <c r="J279" s="171"/>
      <c r="K279" s="20"/>
      <c r="L279" s="84"/>
    </row>
    <row r="280" spans="1:12" ht="18.75" x14ac:dyDescent="0.3">
      <c r="A280" s="63"/>
      <c r="B280" s="28"/>
      <c r="C280" s="103"/>
      <c r="D280" s="28"/>
      <c r="E280" s="421"/>
      <c r="F280" s="421"/>
      <c r="G280" s="421"/>
      <c r="H280" s="421"/>
      <c r="I280" s="156"/>
      <c r="J280" s="156"/>
      <c r="K280" s="28"/>
      <c r="L280" s="428"/>
    </row>
    <row r="281" spans="1:12" ht="20.25" x14ac:dyDescent="0.3">
      <c r="A281" s="10">
        <v>39</v>
      </c>
      <c r="B281" s="189" t="s">
        <v>818</v>
      </c>
      <c r="C281" s="190" t="s">
        <v>368</v>
      </c>
      <c r="D281" s="189" t="s">
        <v>373</v>
      </c>
      <c r="E281" s="81" t="s">
        <v>33</v>
      </c>
      <c r="F281" s="81" t="s">
        <v>33</v>
      </c>
      <c r="G281" s="81">
        <v>110000</v>
      </c>
      <c r="H281" s="86" t="s">
        <v>33</v>
      </c>
      <c r="I281" s="27" t="s">
        <v>33</v>
      </c>
      <c r="J281" s="27" t="s">
        <v>23</v>
      </c>
      <c r="K281" s="83" t="s">
        <v>226</v>
      </c>
      <c r="L281" s="10" t="s">
        <v>53</v>
      </c>
    </row>
    <row r="282" spans="1:12" ht="20.25" x14ac:dyDescent="0.3">
      <c r="A282" s="20"/>
      <c r="B282" s="189" t="s">
        <v>1073</v>
      </c>
      <c r="C282" s="190" t="s">
        <v>369</v>
      </c>
      <c r="D282" s="189" t="s">
        <v>849</v>
      </c>
      <c r="E282" s="83"/>
      <c r="F282" s="83"/>
      <c r="G282" s="83"/>
      <c r="H282" s="83"/>
      <c r="I282" s="27"/>
      <c r="J282" s="27" t="s">
        <v>28</v>
      </c>
      <c r="K282" s="83" t="s">
        <v>370</v>
      </c>
      <c r="L282" s="188" t="s">
        <v>31</v>
      </c>
    </row>
    <row r="283" spans="1:12" ht="20.25" x14ac:dyDescent="0.3">
      <c r="A283" s="20"/>
      <c r="B283" s="189" t="s">
        <v>1075</v>
      </c>
      <c r="C283" s="189"/>
      <c r="D283" s="20" t="s">
        <v>850</v>
      </c>
      <c r="E283" s="83"/>
      <c r="F283" s="83"/>
      <c r="G283" s="83"/>
      <c r="H283" s="83"/>
      <c r="I283" s="27"/>
      <c r="J283" s="27"/>
      <c r="K283" s="83" t="s">
        <v>228</v>
      </c>
      <c r="L283" s="188"/>
    </row>
    <row r="284" spans="1:12" ht="18.75" x14ac:dyDescent="0.3">
      <c r="A284" s="20"/>
      <c r="B284" s="28" t="s">
        <v>1074</v>
      </c>
      <c r="C284" s="29"/>
      <c r="D284" s="28" t="s">
        <v>848</v>
      </c>
      <c r="E284" s="83"/>
      <c r="F284" s="83"/>
      <c r="G284" s="83"/>
      <c r="H284" s="83"/>
      <c r="I284" s="27"/>
      <c r="J284" s="27"/>
      <c r="K284" s="83" t="s">
        <v>31</v>
      </c>
      <c r="L284" s="188"/>
    </row>
    <row r="285" spans="1:12" ht="18.75" x14ac:dyDescent="0.3">
      <c r="A285" s="9">
        <v>40</v>
      </c>
      <c r="B285" s="20" t="s">
        <v>819</v>
      </c>
      <c r="C285" s="25" t="s">
        <v>233</v>
      </c>
      <c r="D285" s="20" t="s">
        <v>819</v>
      </c>
      <c r="E285" s="151" t="s">
        <v>33</v>
      </c>
      <c r="F285" s="88" t="s">
        <v>33</v>
      </c>
      <c r="G285" s="88">
        <v>206000</v>
      </c>
      <c r="H285" s="151" t="s">
        <v>33</v>
      </c>
      <c r="I285" s="175" t="s">
        <v>33</v>
      </c>
      <c r="J285" s="175" t="s">
        <v>772</v>
      </c>
      <c r="K285" s="191" t="s">
        <v>238</v>
      </c>
      <c r="L285" s="9" t="s">
        <v>53</v>
      </c>
    </row>
    <row r="286" spans="1:12" ht="18.75" x14ac:dyDescent="0.3">
      <c r="A286" s="20"/>
      <c r="B286" s="20" t="s">
        <v>820</v>
      </c>
      <c r="C286" s="25" t="s">
        <v>234</v>
      </c>
      <c r="D286" s="20" t="s">
        <v>851</v>
      </c>
      <c r="E286" s="83"/>
      <c r="F286" s="83"/>
      <c r="G286" s="83"/>
      <c r="H286" s="83"/>
      <c r="I286" s="171"/>
      <c r="J286" s="171" t="s">
        <v>774</v>
      </c>
      <c r="K286" s="83" t="s">
        <v>234</v>
      </c>
      <c r="L286" s="188"/>
    </row>
    <row r="287" spans="1:12" ht="18.75" x14ac:dyDescent="0.3">
      <c r="A287" s="20"/>
      <c r="B287" s="20" t="s">
        <v>297</v>
      </c>
      <c r="C287" s="20" t="s">
        <v>219</v>
      </c>
      <c r="D287" s="76" t="s">
        <v>852</v>
      </c>
      <c r="E287" s="83"/>
      <c r="F287" s="83"/>
      <c r="G287" s="83"/>
      <c r="H287" s="83"/>
      <c r="I287" s="171"/>
      <c r="J287" s="171" t="s">
        <v>778</v>
      </c>
      <c r="K287" s="83" t="s">
        <v>219</v>
      </c>
      <c r="L287" s="188"/>
    </row>
    <row r="288" spans="1:12" ht="18.75" x14ac:dyDescent="0.3">
      <c r="A288" s="28"/>
      <c r="B288" s="28" t="s">
        <v>31</v>
      </c>
      <c r="C288" s="28"/>
      <c r="D288" s="28" t="s">
        <v>853</v>
      </c>
      <c r="E288" s="78"/>
      <c r="F288" s="78"/>
      <c r="G288" s="78"/>
      <c r="H288" s="78"/>
      <c r="I288" s="44"/>
      <c r="J288" s="78"/>
      <c r="K288" s="215"/>
      <c r="L288" s="63"/>
    </row>
    <row r="289" spans="1:12" ht="18.75" x14ac:dyDescent="0.3">
      <c r="A289" s="25"/>
      <c r="B289" s="25"/>
      <c r="C289" s="25"/>
      <c r="D289" s="25"/>
      <c r="E289" s="180"/>
      <c r="F289" s="180"/>
      <c r="G289" s="180"/>
      <c r="H289" s="180"/>
      <c r="I289" s="53"/>
      <c r="J289" s="180"/>
      <c r="K289" s="242"/>
      <c r="L289" s="402"/>
    </row>
    <row r="291" spans="1:12" ht="20.25" x14ac:dyDescent="0.3">
      <c r="A291" s="280"/>
      <c r="B291" s="280"/>
      <c r="C291" s="280"/>
      <c r="D291" s="280"/>
      <c r="E291" s="280"/>
      <c r="F291" s="280"/>
      <c r="G291" s="280"/>
      <c r="H291" s="280"/>
      <c r="I291" s="280"/>
      <c r="J291" s="280"/>
      <c r="K291" s="356" t="s">
        <v>39</v>
      </c>
      <c r="L291" s="280"/>
    </row>
    <row r="292" spans="1:12" ht="20.25" x14ac:dyDescent="0.3">
      <c r="A292" s="393" t="s">
        <v>0</v>
      </c>
      <c r="B292" s="393"/>
      <c r="C292" s="393"/>
      <c r="D292" s="393"/>
      <c r="E292" s="393"/>
      <c r="F292" s="393"/>
      <c r="G292" s="393"/>
      <c r="H292" s="393"/>
      <c r="I292" s="393"/>
      <c r="J292" s="393"/>
      <c r="K292" s="393"/>
      <c r="L292" s="393"/>
    </row>
    <row r="293" spans="1:12" ht="20.25" x14ac:dyDescent="0.3">
      <c r="A293" s="393" t="s">
        <v>433</v>
      </c>
      <c r="B293" s="393"/>
      <c r="C293" s="393"/>
      <c r="D293" s="393"/>
      <c r="E293" s="393"/>
      <c r="F293" s="393"/>
      <c r="G293" s="393"/>
      <c r="H293" s="393"/>
      <c r="I293" s="393"/>
      <c r="J293" s="393"/>
      <c r="K293" s="393"/>
      <c r="L293" s="393"/>
    </row>
    <row r="294" spans="1:12" ht="20.25" x14ac:dyDescent="0.3">
      <c r="A294" s="393" t="s">
        <v>1</v>
      </c>
      <c r="B294" s="393"/>
      <c r="C294" s="393"/>
      <c r="D294" s="393"/>
      <c r="E294" s="393"/>
      <c r="F294" s="393"/>
      <c r="G294" s="393"/>
      <c r="H294" s="393"/>
      <c r="I294" s="393"/>
      <c r="J294" s="393"/>
      <c r="K294" s="393"/>
      <c r="L294" s="393"/>
    </row>
    <row r="295" spans="1:12" ht="20.25" x14ac:dyDescent="0.3">
      <c r="A295" s="393" t="s">
        <v>2</v>
      </c>
      <c r="B295" s="393"/>
      <c r="C295" s="393"/>
      <c r="D295" s="393"/>
      <c r="E295" s="393"/>
      <c r="F295" s="393"/>
      <c r="G295" s="393"/>
      <c r="H295" s="393"/>
      <c r="I295" s="393"/>
      <c r="J295" s="393"/>
      <c r="K295" s="393"/>
      <c r="L295" s="393"/>
    </row>
    <row r="296" spans="1:12" x14ac:dyDescent="0.2">
      <c r="A296" s="68"/>
      <c r="B296" s="69"/>
      <c r="C296" s="68"/>
      <c r="D296" s="68"/>
      <c r="E296" s="68"/>
      <c r="F296" s="68"/>
      <c r="G296" s="68"/>
      <c r="H296" s="68"/>
      <c r="I296" s="68"/>
      <c r="J296" s="68"/>
      <c r="K296" s="68"/>
      <c r="L296" s="70" t="s">
        <v>31</v>
      </c>
    </row>
    <row r="297" spans="1:12" ht="20.25" x14ac:dyDescent="0.3">
      <c r="A297" s="4" t="s">
        <v>3</v>
      </c>
      <c r="B297" s="2"/>
      <c r="C297" s="4"/>
      <c r="D297" s="4"/>
      <c r="E297" s="278"/>
      <c r="F297" s="278"/>
      <c r="G297" s="278"/>
      <c r="H297" s="278"/>
      <c r="I297" s="278"/>
      <c r="J297" s="278"/>
      <c r="K297" s="278"/>
      <c r="L297" s="278"/>
    </row>
    <row r="298" spans="1:12" ht="20.25" x14ac:dyDescent="0.3">
      <c r="A298" s="394" t="s">
        <v>4</v>
      </c>
      <c r="B298" s="394"/>
      <c r="C298" s="394"/>
      <c r="D298" s="394"/>
      <c r="E298" s="394"/>
      <c r="F298" s="394"/>
      <c r="G298" s="394"/>
      <c r="H298" s="279"/>
      <c r="I298" s="278"/>
      <c r="J298" s="278"/>
      <c r="K298" s="278"/>
      <c r="L298" s="278"/>
    </row>
    <row r="299" spans="1:12" ht="20.25" x14ac:dyDescent="0.3">
      <c r="A299" s="1"/>
      <c r="B299" s="279" t="s">
        <v>5</v>
      </c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</row>
    <row r="300" spans="1:12" ht="20.25" x14ac:dyDescent="0.3">
      <c r="B300" s="4" t="s">
        <v>210</v>
      </c>
    </row>
    <row r="301" spans="1:12" ht="20.25" x14ac:dyDescent="0.3">
      <c r="A301" s="384" t="s">
        <v>7</v>
      </c>
      <c r="B301" s="387" t="s">
        <v>8</v>
      </c>
      <c r="C301" s="384" t="s">
        <v>9</v>
      </c>
      <c r="D301" s="6" t="s">
        <v>10</v>
      </c>
      <c r="E301" s="390" t="s">
        <v>11</v>
      </c>
      <c r="F301" s="391"/>
      <c r="G301" s="391"/>
      <c r="H301" s="391"/>
      <c r="I301" s="392"/>
      <c r="J301" s="7" t="s">
        <v>12</v>
      </c>
      <c r="K301" s="8" t="s">
        <v>13</v>
      </c>
      <c r="L301" s="9" t="s">
        <v>14</v>
      </c>
    </row>
    <row r="302" spans="1:12" ht="20.25" x14ac:dyDescent="0.3">
      <c r="A302" s="385"/>
      <c r="B302" s="388"/>
      <c r="C302" s="385"/>
      <c r="D302" s="10" t="s">
        <v>15</v>
      </c>
      <c r="E302" s="11">
        <v>2561</v>
      </c>
      <c r="F302" s="6">
        <v>2562</v>
      </c>
      <c r="G302" s="11">
        <v>2563</v>
      </c>
      <c r="H302" s="6">
        <v>2564</v>
      </c>
      <c r="I302" s="6">
        <v>2565</v>
      </c>
      <c r="J302" s="12" t="s">
        <v>16</v>
      </c>
      <c r="K302" s="13" t="s">
        <v>17</v>
      </c>
      <c r="L302" s="10" t="s">
        <v>18</v>
      </c>
    </row>
    <row r="303" spans="1:12" ht="20.25" x14ac:dyDescent="0.3">
      <c r="A303" s="386"/>
      <c r="B303" s="389"/>
      <c r="C303" s="386"/>
      <c r="D303" s="14"/>
      <c r="E303" s="15" t="s">
        <v>19</v>
      </c>
      <c r="F303" s="14" t="s">
        <v>19</v>
      </c>
      <c r="G303" s="15" t="s">
        <v>19</v>
      </c>
      <c r="H303" s="14" t="s">
        <v>19</v>
      </c>
      <c r="I303" s="14" t="s">
        <v>19</v>
      </c>
      <c r="J303" s="16"/>
      <c r="K303" s="17"/>
      <c r="L303" s="18" t="s">
        <v>20</v>
      </c>
    </row>
    <row r="304" spans="1:12" ht="18.75" x14ac:dyDescent="0.3">
      <c r="A304" s="132">
        <v>41</v>
      </c>
      <c r="B304" s="129" t="s">
        <v>934</v>
      </c>
      <c r="C304" s="231" t="s">
        <v>314</v>
      </c>
      <c r="D304" s="129" t="s">
        <v>936</v>
      </c>
      <c r="E304" s="130" t="s">
        <v>33</v>
      </c>
      <c r="F304" s="130">
        <v>742500</v>
      </c>
      <c r="G304" s="130" t="s">
        <v>33</v>
      </c>
      <c r="H304" s="132" t="s">
        <v>33</v>
      </c>
      <c r="I304" s="132"/>
      <c r="J304" s="131" t="s">
        <v>23</v>
      </c>
      <c r="K304" s="129" t="s">
        <v>226</v>
      </c>
      <c r="L304" s="132" t="s">
        <v>53</v>
      </c>
    </row>
    <row r="305" spans="1:12" ht="18.75" x14ac:dyDescent="0.3">
      <c r="A305" s="133"/>
      <c r="B305" s="133" t="s">
        <v>935</v>
      </c>
      <c r="C305" s="182" t="s">
        <v>234</v>
      </c>
      <c r="D305" s="133" t="s">
        <v>937</v>
      </c>
      <c r="E305" s="133"/>
      <c r="F305" s="133"/>
      <c r="G305" s="133"/>
      <c r="H305" s="133"/>
      <c r="I305" s="135"/>
      <c r="J305" s="134" t="s">
        <v>28</v>
      </c>
      <c r="K305" s="133" t="s">
        <v>219</v>
      </c>
      <c r="L305" s="232" t="s">
        <v>31</v>
      </c>
    </row>
    <row r="306" spans="1:12" ht="18.75" x14ac:dyDescent="0.3">
      <c r="A306" s="133"/>
      <c r="B306" s="133" t="s">
        <v>823</v>
      </c>
      <c r="C306" s="133" t="s">
        <v>219</v>
      </c>
      <c r="D306" s="133" t="s">
        <v>854</v>
      </c>
      <c r="E306" s="133"/>
      <c r="F306" s="133"/>
      <c r="G306" s="133"/>
      <c r="H306" s="133"/>
      <c r="I306" s="135"/>
      <c r="J306" s="134"/>
      <c r="K306" s="133"/>
      <c r="L306" s="232"/>
    </row>
    <row r="307" spans="1:12" ht="18.75" x14ac:dyDescent="0.3">
      <c r="A307" s="133"/>
      <c r="B307" s="136" t="s">
        <v>31</v>
      </c>
      <c r="C307" s="233"/>
      <c r="D307" s="136" t="s">
        <v>855</v>
      </c>
      <c r="E307" s="133"/>
      <c r="F307" s="133"/>
      <c r="G307" s="133"/>
      <c r="H307" s="133"/>
      <c r="I307" s="134"/>
      <c r="J307" s="134"/>
      <c r="K307" s="133" t="s">
        <v>31</v>
      </c>
      <c r="L307" s="234"/>
    </row>
    <row r="308" spans="1:12" ht="20.25" x14ac:dyDescent="0.3">
      <c r="A308" s="9">
        <v>42</v>
      </c>
      <c r="B308" s="430" t="s">
        <v>1299</v>
      </c>
      <c r="C308" s="195" t="s">
        <v>810</v>
      </c>
      <c r="D308" s="196" t="s">
        <v>858</v>
      </c>
      <c r="E308" s="197"/>
      <c r="F308" s="198"/>
      <c r="G308" s="198" t="s">
        <v>33</v>
      </c>
      <c r="H308" s="198">
        <v>45000</v>
      </c>
      <c r="I308" s="198">
        <v>45000</v>
      </c>
      <c r="J308" s="23" t="s">
        <v>23</v>
      </c>
      <c r="K308" s="120" t="s">
        <v>226</v>
      </c>
      <c r="L308" s="9" t="s">
        <v>53</v>
      </c>
    </row>
    <row r="309" spans="1:12" ht="20.25" x14ac:dyDescent="0.3">
      <c r="A309" s="20"/>
      <c r="B309" s="199" t="s">
        <v>856</v>
      </c>
      <c r="C309" s="200" t="s">
        <v>824</v>
      </c>
      <c r="D309" s="201" t="s">
        <v>859</v>
      </c>
      <c r="E309" s="189"/>
      <c r="F309" s="189"/>
      <c r="G309" s="189"/>
      <c r="H309" s="202"/>
      <c r="I309" s="10"/>
      <c r="J309" s="27" t="s">
        <v>28</v>
      </c>
      <c r="K309" s="83" t="s">
        <v>334</v>
      </c>
      <c r="L309" s="203"/>
    </row>
    <row r="310" spans="1:12" ht="20.25" x14ac:dyDescent="0.3">
      <c r="A310" s="20"/>
      <c r="B310" s="199" t="s">
        <v>825</v>
      </c>
      <c r="C310" s="200"/>
      <c r="D310" s="199" t="s">
        <v>857</v>
      </c>
      <c r="E310" s="189"/>
      <c r="F310" s="189"/>
      <c r="G310" s="189"/>
      <c r="H310" s="202"/>
      <c r="I310" s="10"/>
      <c r="J310" s="27"/>
      <c r="K310" s="83"/>
      <c r="L310" s="203"/>
    </row>
    <row r="311" spans="1:12" ht="18.75" x14ac:dyDescent="0.3">
      <c r="A311" s="275">
        <v>43</v>
      </c>
      <c r="B311" s="204" t="s">
        <v>826</v>
      </c>
      <c r="C311" s="24" t="s">
        <v>233</v>
      </c>
      <c r="D311" s="205" t="s">
        <v>294</v>
      </c>
      <c r="E311" s="9"/>
      <c r="F311" s="9"/>
      <c r="G311" s="22" t="s">
        <v>33</v>
      </c>
      <c r="H311" s="22">
        <v>38217</v>
      </c>
      <c r="I311" s="22">
        <v>38217</v>
      </c>
      <c r="J311" s="176" t="s">
        <v>772</v>
      </c>
      <c r="K311" s="120" t="s">
        <v>238</v>
      </c>
      <c r="L311" s="9" t="s">
        <v>53</v>
      </c>
    </row>
    <row r="312" spans="1:12" ht="18.75" x14ac:dyDescent="0.3">
      <c r="A312" s="276"/>
      <c r="B312" s="207" t="s">
        <v>827</v>
      </c>
      <c r="C312" s="20" t="s">
        <v>234</v>
      </c>
      <c r="D312" s="208" t="s">
        <v>860</v>
      </c>
      <c r="E312" s="10"/>
      <c r="F312" s="10"/>
      <c r="G312" s="10"/>
      <c r="H312" s="10"/>
      <c r="I312" s="171"/>
      <c r="J312" s="177" t="s">
        <v>774</v>
      </c>
      <c r="K312" s="83" t="s">
        <v>234</v>
      </c>
      <c r="L312" s="188"/>
    </row>
    <row r="313" spans="1:12" ht="18.75" x14ac:dyDescent="0.3">
      <c r="A313" s="277"/>
      <c r="B313" s="211"/>
      <c r="C313" s="28" t="s">
        <v>219</v>
      </c>
      <c r="D313" s="221" t="s">
        <v>293</v>
      </c>
      <c r="E313" s="18"/>
      <c r="F313" s="18"/>
      <c r="G313" s="18"/>
      <c r="H313" s="18"/>
      <c r="I313" s="156"/>
      <c r="J313" s="431" t="s">
        <v>778</v>
      </c>
      <c r="K313" s="78" t="s">
        <v>219</v>
      </c>
      <c r="L313" s="215"/>
    </row>
    <row r="314" spans="1:12" ht="18.75" x14ac:dyDescent="0.3">
      <c r="A314" s="206">
        <v>44</v>
      </c>
      <c r="B314" s="207" t="s">
        <v>222</v>
      </c>
      <c r="C314" s="25" t="s">
        <v>233</v>
      </c>
      <c r="D314" s="209" t="s">
        <v>222</v>
      </c>
      <c r="E314" s="54"/>
      <c r="F314" s="10"/>
      <c r="G314" s="52">
        <v>100000</v>
      </c>
      <c r="H314" s="34"/>
      <c r="I314" s="171"/>
      <c r="J314" s="177" t="s">
        <v>772</v>
      </c>
      <c r="K314" s="138" t="s">
        <v>238</v>
      </c>
      <c r="L314" s="10" t="s">
        <v>53</v>
      </c>
    </row>
    <row r="315" spans="1:12" ht="18.75" x14ac:dyDescent="0.3">
      <c r="A315" s="206"/>
      <c r="B315" s="207" t="s">
        <v>1072</v>
      </c>
      <c r="C315" s="25" t="s">
        <v>234</v>
      </c>
      <c r="D315" s="209" t="s">
        <v>861</v>
      </c>
      <c r="E315" s="54"/>
      <c r="F315" s="10"/>
      <c r="G315" s="52"/>
      <c r="H315" s="34"/>
      <c r="I315" s="171"/>
      <c r="J315" s="177" t="s">
        <v>774</v>
      </c>
      <c r="K315" s="83" t="s">
        <v>234</v>
      </c>
      <c r="L315" s="188"/>
    </row>
    <row r="316" spans="1:12" ht="18.75" x14ac:dyDescent="0.3">
      <c r="A316" s="206"/>
      <c r="B316" s="207"/>
      <c r="C316" s="20" t="s">
        <v>219</v>
      </c>
      <c r="D316" s="209" t="s">
        <v>862</v>
      </c>
      <c r="E316" s="54"/>
      <c r="F316" s="10"/>
      <c r="G316" s="52"/>
      <c r="H316" s="34"/>
      <c r="I316" s="171"/>
      <c r="J316" s="177" t="s">
        <v>778</v>
      </c>
      <c r="K316" s="83" t="s">
        <v>219</v>
      </c>
      <c r="L316" s="188"/>
    </row>
    <row r="317" spans="1:12" ht="18.75" x14ac:dyDescent="0.3">
      <c r="A317" s="210"/>
      <c r="B317" s="211"/>
      <c r="C317" s="28"/>
      <c r="D317" s="212" t="s">
        <v>863</v>
      </c>
      <c r="E317" s="213"/>
      <c r="F317" s="18"/>
      <c r="G317" s="214"/>
      <c r="H317" s="43"/>
      <c r="I317" s="156"/>
      <c r="J317" s="78"/>
      <c r="K317" s="215"/>
      <c r="L317" s="63"/>
    </row>
    <row r="318" spans="1:12" ht="24" customHeight="1" x14ac:dyDescent="0.3">
      <c r="A318" s="244"/>
      <c r="B318" s="245"/>
      <c r="C318" s="25"/>
      <c r="D318" s="246"/>
      <c r="E318" s="54"/>
      <c r="F318" s="54"/>
      <c r="G318" s="52"/>
      <c r="H318" s="52"/>
      <c r="I318" s="429"/>
      <c r="J318" s="180"/>
      <c r="K318" s="247"/>
      <c r="L318" s="402"/>
    </row>
    <row r="319" spans="1:12" ht="20.25" x14ac:dyDescent="0.3">
      <c r="A319" s="280"/>
      <c r="B319" s="280"/>
      <c r="C319" s="280"/>
      <c r="D319" s="280"/>
      <c r="E319" s="280"/>
      <c r="F319" s="280"/>
      <c r="G319" s="280"/>
      <c r="H319" s="280"/>
      <c r="I319" s="280"/>
      <c r="J319" s="280"/>
      <c r="K319" s="356" t="s">
        <v>39</v>
      </c>
      <c r="L319" s="280"/>
    </row>
    <row r="320" spans="1:12" ht="20.25" x14ac:dyDescent="0.3">
      <c r="A320" s="393" t="s">
        <v>0</v>
      </c>
      <c r="B320" s="393"/>
      <c r="C320" s="393"/>
      <c r="D320" s="393"/>
      <c r="E320" s="393"/>
      <c r="F320" s="393"/>
      <c r="G320" s="393"/>
      <c r="H320" s="393"/>
      <c r="I320" s="393"/>
      <c r="J320" s="393"/>
      <c r="K320" s="393"/>
      <c r="L320" s="393"/>
    </row>
    <row r="321" spans="1:12" ht="20.25" x14ac:dyDescent="0.3">
      <c r="A321" s="393" t="s">
        <v>433</v>
      </c>
      <c r="B321" s="393"/>
      <c r="C321" s="393"/>
      <c r="D321" s="393"/>
      <c r="E321" s="393"/>
      <c r="F321" s="393"/>
      <c r="G321" s="393"/>
      <c r="H321" s="393"/>
      <c r="I321" s="393"/>
      <c r="J321" s="393"/>
      <c r="K321" s="393"/>
      <c r="L321" s="393"/>
    </row>
    <row r="322" spans="1:12" ht="20.25" x14ac:dyDescent="0.3">
      <c r="A322" s="393" t="s">
        <v>1</v>
      </c>
      <c r="B322" s="393"/>
      <c r="C322" s="393"/>
      <c r="D322" s="393"/>
      <c r="E322" s="393"/>
      <c r="F322" s="393"/>
      <c r="G322" s="393"/>
      <c r="H322" s="393"/>
      <c r="I322" s="393"/>
      <c r="J322" s="393"/>
      <c r="K322" s="393"/>
      <c r="L322" s="393"/>
    </row>
    <row r="323" spans="1:12" ht="20.25" x14ac:dyDescent="0.3">
      <c r="A323" s="393" t="s">
        <v>2</v>
      </c>
      <c r="B323" s="393"/>
      <c r="C323" s="393"/>
      <c r="D323" s="393"/>
      <c r="E323" s="393"/>
      <c r="F323" s="393"/>
      <c r="G323" s="393"/>
      <c r="H323" s="393"/>
      <c r="I323" s="393"/>
      <c r="J323" s="393"/>
      <c r="K323" s="393"/>
      <c r="L323" s="393"/>
    </row>
    <row r="324" spans="1:12" ht="20.25" x14ac:dyDescent="0.3">
      <c r="A324" s="4" t="s">
        <v>3</v>
      </c>
      <c r="B324" s="2"/>
      <c r="C324" s="4"/>
      <c r="D324" s="4"/>
      <c r="E324" s="278"/>
      <c r="F324" s="278"/>
      <c r="G324" s="278"/>
      <c r="H324" s="278"/>
      <c r="I324" s="278"/>
      <c r="J324" s="278"/>
      <c r="K324" s="278"/>
      <c r="L324" s="278"/>
    </row>
    <row r="325" spans="1:12" ht="20.25" x14ac:dyDescent="0.3">
      <c r="A325" s="394" t="s">
        <v>4</v>
      </c>
      <c r="B325" s="394"/>
      <c r="C325" s="394"/>
      <c r="D325" s="394"/>
      <c r="E325" s="394"/>
      <c r="F325" s="394"/>
      <c r="G325" s="394"/>
      <c r="H325" s="279"/>
      <c r="I325" s="278"/>
      <c r="J325" s="278"/>
      <c r="K325" s="278"/>
      <c r="L325" s="278"/>
    </row>
    <row r="326" spans="1:12" ht="20.25" x14ac:dyDescent="0.3">
      <c r="A326" s="1"/>
      <c r="B326" s="279" t="s">
        <v>5</v>
      </c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</row>
    <row r="327" spans="1:12" ht="20.25" x14ac:dyDescent="0.3">
      <c r="B327" s="4" t="s">
        <v>210</v>
      </c>
    </row>
    <row r="328" spans="1:12" ht="20.25" x14ac:dyDescent="0.3">
      <c r="A328" s="384" t="s">
        <v>7</v>
      </c>
      <c r="B328" s="387" t="s">
        <v>8</v>
      </c>
      <c r="C328" s="384" t="s">
        <v>9</v>
      </c>
      <c r="D328" s="6" t="s">
        <v>10</v>
      </c>
      <c r="E328" s="390" t="s">
        <v>11</v>
      </c>
      <c r="F328" s="391"/>
      <c r="G328" s="391"/>
      <c r="H328" s="391"/>
      <c r="I328" s="392"/>
      <c r="J328" s="7" t="s">
        <v>12</v>
      </c>
      <c r="K328" s="8" t="s">
        <v>13</v>
      </c>
      <c r="L328" s="9" t="s">
        <v>14</v>
      </c>
    </row>
    <row r="329" spans="1:12" ht="20.25" x14ac:dyDescent="0.3">
      <c r="A329" s="385"/>
      <c r="B329" s="388"/>
      <c r="C329" s="385"/>
      <c r="D329" s="10" t="s">
        <v>15</v>
      </c>
      <c r="E329" s="11">
        <v>2561</v>
      </c>
      <c r="F329" s="6">
        <v>2562</v>
      </c>
      <c r="G329" s="11">
        <v>2563</v>
      </c>
      <c r="H329" s="6">
        <v>2564</v>
      </c>
      <c r="I329" s="6">
        <v>2565</v>
      </c>
      <c r="J329" s="12" t="s">
        <v>16</v>
      </c>
      <c r="K329" s="13" t="s">
        <v>17</v>
      </c>
      <c r="L329" s="10" t="s">
        <v>18</v>
      </c>
    </row>
    <row r="330" spans="1:12" ht="20.25" x14ac:dyDescent="0.3">
      <c r="A330" s="386"/>
      <c r="B330" s="389"/>
      <c r="C330" s="386"/>
      <c r="D330" s="14"/>
      <c r="E330" s="15" t="s">
        <v>19</v>
      </c>
      <c r="F330" s="14" t="s">
        <v>19</v>
      </c>
      <c r="G330" s="15" t="s">
        <v>19</v>
      </c>
      <c r="H330" s="14" t="s">
        <v>19</v>
      </c>
      <c r="I330" s="14" t="s">
        <v>19</v>
      </c>
      <c r="J330" s="16"/>
      <c r="K330" s="17"/>
      <c r="L330" s="18" t="s">
        <v>20</v>
      </c>
    </row>
    <row r="331" spans="1:12" ht="18.75" x14ac:dyDescent="0.3">
      <c r="A331" s="206">
        <v>45</v>
      </c>
      <c r="B331" s="207" t="s">
        <v>828</v>
      </c>
      <c r="C331" s="216" t="s">
        <v>256</v>
      </c>
      <c r="D331" s="194" t="s">
        <v>865</v>
      </c>
      <c r="E331" s="54"/>
      <c r="F331" s="10"/>
      <c r="G331" s="52">
        <v>49000</v>
      </c>
      <c r="H331" s="34"/>
      <c r="I331" s="217"/>
      <c r="J331" s="175" t="s">
        <v>772</v>
      </c>
      <c r="K331" s="208" t="s">
        <v>226</v>
      </c>
      <c r="L331" s="10" t="s">
        <v>53</v>
      </c>
    </row>
    <row r="332" spans="1:12" ht="18.75" x14ac:dyDescent="0.3">
      <c r="A332" s="206"/>
      <c r="B332" s="207" t="s">
        <v>829</v>
      </c>
      <c r="C332" s="216" t="s">
        <v>830</v>
      </c>
      <c r="D332" s="194" t="s">
        <v>866</v>
      </c>
      <c r="E332" s="54"/>
      <c r="F332" s="10"/>
      <c r="G332" s="52"/>
      <c r="H332" s="34"/>
      <c r="I332" s="217"/>
      <c r="J332" s="171" t="s">
        <v>774</v>
      </c>
      <c r="K332" s="208" t="s">
        <v>237</v>
      </c>
      <c r="L332" s="10"/>
    </row>
    <row r="333" spans="1:12" ht="18.75" x14ac:dyDescent="0.3">
      <c r="A333" s="210"/>
      <c r="B333" s="211"/>
      <c r="C333" s="218"/>
      <c r="D333" s="221" t="s">
        <v>864</v>
      </c>
      <c r="E333" s="213"/>
      <c r="F333" s="18"/>
      <c r="G333" s="214"/>
      <c r="H333" s="43"/>
      <c r="I333" s="219"/>
      <c r="J333" s="171" t="s">
        <v>778</v>
      </c>
      <c r="K333" s="208" t="s">
        <v>831</v>
      </c>
      <c r="L333" s="18"/>
    </row>
    <row r="334" spans="1:12" ht="18.75" x14ac:dyDescent="0.3">
      <c r="A334" s="206">
        <v>46</v>
      </c>
      <c r="B334" s="207" t="s">
        <v>216</v>
      </c>
      <c r="C334" s="25" t="s">
        <v>233</v>
      </c>
      <c r="D334" s="194" t="s">
        <v>222</v>
      </c>
      <c r="E334" s="54"/>
      <c r="F334" s="10"/>
      <c r="G334" s="52">
        <v>55000</v>
      </c>
      <c r="H334" s="34"/>
      <c r="I334" s="175"/>
      <c r="J334" s="175" t="s">
        <v>772</v>
      </c>
      <c r="K334" s="191" t="s">
        <v>238</v>
      </c>
      <c r="L334" s="9" t="s">
        <v>53</v>
      </c>
    </row>
    <row r="335" spans="1:12" ht="18.75" x14ac:dyDescent="0.3">
      <c r="A335" s="206"/>
      <c r="B335" s="207" t="s">
        <v>1071</v>
      </c>
      <c r="C335" s="25" t="s">
        <v>234</v>
      </c>
      <c r="D335" s="194" t="s">
        <v>867</v>
      </c>
      <c r="E335" s="54"/>
      <c r="F335" s="10"/>
      <c r="G335" s="52"/>
      <c r="H335" s="34"/>
      <c r="I335" s="171"/>
      <c r="J335" s="171" t="s">
        <v>774</v>
      </c>
      <c r="K335" s="83" t="s">
        <v>234</v>
      </c>
      <c r="L335" s="188"/>
    </row>
    <row r="336" spans="1:12" ht="18.75" x14ac:dyDescent="0.3">
      <c r="A336" s="206"/>
      <c r="B336" s="207" t="s">
        <v>1070</v>
      </c>
      <c r="C336" s="20" t="s">
        <v>219</v>
      </c>
      <c r="D336" s="194" t="s">
        <v>868</v>
      </c>
      <c r="E336" s="54"/>
      <c r="F336" s="10"/>
      <c r="G336" s="52"/>
      <c r="H336" s="34"/>
      <c r="I336" s="171"/>
      <c r="J336" s="171" t="s">
        <v>778</v>
      </c>
      <c r="K336" s="83" t="s">
        <v>219</v>
      </c>
      <c r="L336" s="188"/>
    </row>
    <row r="337" spans="1:12" ht="18.75" x14ac:dyDescent="0.3">
      <c r="A337" s="28"/>
      <c r="B337" s="221"/>
      <c r="C337" s="28"/>
      <c r="D337" s="28" t="s">
        <v>863</v>
      </c>
      <c r="E337" s="28"/>
      <c r="F337" s="28"/>
      <c r="G337" s="109"/>
      <c r="H337" s="109"/>
      <c r="I337" s="28"/>
      <c r="J337" s="28"/>
      <c r="K337" s="28"/>
      <c r="L337" s="28"/>
    </row>
    <row r="338" spans="1:12" ht="18.75" x14ac:dyDescent="0.3">
      <c r="A338" s="9">
        <v>47</v>
      </c>
      <c r="B338" s="24" t="s">
        <v>870</v>
      </c>
      <c r="C338" s="216" t="s">
        <v>832</v>
      </c>
      <c r="D338" s="194" t="s">
        <v>870</v>
      </c>
      <c r="E338" s="24"/>
      <c r="F338" s="24"/>
      <c r="G338" s="261"/>
      <c r="H338" s="261">
        <v>541000</v>
      </c>
      <c r="I338" s="24"/>
      <c r="J338" s="266" t="s">
        <v>772</v>
      </c>
      <c r="K338" s="216" t="s">
        <v>833</v>
      </c>
      <c r="L338" s="24" t="s">
        <v>53</v>
      </c>
    </row>
    <row r="339" spans="1:12" ht="18.75" x14ac:dyDescent="0.3">
      <c r="A339" s="20"/>
      <c r="B339" s="20" t="s">
        <v>938</v>
      </c>
      <c r="C339" s="216" t="s">
        <v>834</v>
      </c>
      <c r="D339" s="194" t="s">
        <v>872</v>
      </c>
      <c r="E339" s="20"/>
      <c r="F339" s="20"/>
      <c r="G339" s="77"/>
      <c r="H339" s="77"/>
      <c r="I339" s="20"/>
      <c r="J339" s="264" t="s">
        <v>835</v>
      </c>
      <c r="K339" s="216" t="s">
        <v>834</v>
      </c>
      <c r="L339" s="20"/>
    </row>
    <row r="340" spans="1:12" ht="18.75" x14ac:dyDescent="0.3">
      <c r="A340" s="20"/>
      <c r="B340" s="20" t="s">
        <v>869</v>
      </c>
      <c r="C340" s="216" t="s">
        <v>187</v>
      </c>
      <c r="D340" s="194" t="s">
        <v>873</v>
      </c>
      <c r="E340" s="20"/>
      <c r="F340" s="20"/>
      <c r="G340" s="77"/>
      <c r="H340" s="77"/>
      <c r="I340" s="20"/>
      <c r="J340" s="264" t="s">
        <v>836</v>
      </c>
      <c r="K340" s="216" t="s">
        <v>187</v>
      </c>
      <c r="L340" s="20"/>
    </row>
    <row r="341" spans="1:12" s="432" customFormat="1" ht="18.75" x14ac:dyDescent="0.3">
      <c r="A341" s="28"/>
      <c r="B341" s="28"/>
      <c r="C341" s="28"/>
      <c r="D341" s="28" t="s">
        <v>871</v>
      </c>
      <c r="E341" s="28"/>
      <c r="F341" s="28"/>
      <c r="G341" s="109"/>
      <c r="H341" s="109"/>
      <c r="I341" s="28"/>
      <c r="J341" s="112"/>
      <c r="K341" s="28"/>
      <c r="L341" s="28"/>
    </row>
    <row r="342" spans="1:12" ht="18.75" x14ac:dyDescent="0.3">
      <c r="A342" s="193">
        <v>48</v>
      </c>
      <c r="B342" s="194" t="s">
        <v>837</v>
      </c>
      <c r="C342" s="216" t="s">
        <v>838</v>
      </c>
      <c r="D342" s="194" t="s">
        <v>879</v>
      </c>
      <c r="E342" s="194"/>
      <c r="F342" s="10"/>
      <c r="G342" s="54"/>
      <c r="H342" s="34">
        <v>300000</v>
      </c>
      <c r="I342" s="24"/>
      <c r="J342" s="24" t="s">
        <v>772</v>
      </c>
      <c r="K342" s="216" t="s">
        <v>833</v>
      </c>
      <c r="L342" s="9" t="s">
        <v>53</v>
      </c>
    </row>
    <row r="343" spans="1:12" ht="18.75" x14ac:dyDescent="0.3">
      <c r="A343" s="194"/>
      <c r="B343" s="194" t="s">
        <v>875</v>
      </c>
      <c r="C343" s="216" t="s">
        <v>839</v>
      </c>
      <c r="D343" s="194" t="s">
        <v>876</v>
      </c>
      <c r="E343" s="194"/>
      <c r="F343" s="10"/>
      <c r="G343" s="54"/>
      <c r="H343" s="34"/>
      <c r="I343" s="20"/>
      <c r="J343" s="20" t="s">
        <v>835</v>
      </c>
      <c r="K343" s="216" t="s">
        <v>834</v>
      </c>
      <c r="L343" s="188"/>
    </row>
    <row r="344" spans="1:12" ht="18.75" x14ac:dyDescent="0.3">
      <c r="A344" s="194"/>
      <c r="B344" s="194" t="s">
        <v>874</v>
      </c>
      <c r="C344" s="216" t="s">
        <v>840</v>
      </c>
      <c r="D344" s="194" t="s">
        <v>877</v>
      </c>
      <c r="E344" s="194"/>
      <c r="F344" s="10"/>
      <c r="G344" s="54"/>
      <c r="H344" s="34"/>
      <c r="I344" s="20"/>
      <c r="J344" s="20" t="s">
        <v>836</v>
      </c>
      <c r="K344" s="216" t="s">
        <v>187</v>
      </c>
      <c r="L344" s="188"/>
    </row>
    <row r="345" spans="1:12" ht="18.75" x14ac:dyDescent="0.3">
      <c r="A345" s="220"/>
      <c r="B345" s="63"/>
      <c r="C345" s="220"/>
      <c r="D345" s="220" t="s">
        <v>878</v>
      </c>
      <c r="E345" s="220"/>
      <c r="F345" s="18"/>
      <c r="G345" s="213"/>
      <c r="H345" s="43"/>
      <c r="I345" s="156"/>
      <c r="J345" s="156"/>
      <c r="K345" s="220"/>
      <c r="L345" s="215"/>
    </row>
    <row r="346" spans="1:12" ht="27.75" customHeight="1" x14ac:dyDescent="0.2"/>
    <row r="347" spans="1:12" ht="20.25" x14ac:dyDescent="0.3">
      <c r="A347" s="280"/>
      <c r="B347" s="280"/>
      <c r="C347" s="280"/>
      <c r="D347" s="280"/>
      <c r="E347" s="280"/>
      <c r="F347" s="280"/>
      <c r="G347" s="280"/>
      <c r="H347" s="280"/>
      <c r="I347" s="280"/>
      <c r="J347" s="280"/>
      <c r="K347" s="356" t="s">
        <v>39</v>
      </c>
      <c r="L347" s="280"/>
    </row>
    <row r="348" spans="1:12" ht="20.25" x14ac:dyDescent="0.3">
      <c r="A348" s="393" t="s">
        <v>0</v>
      </c>
      <c r="B348" s="393"/>
      <c r="C348" s="393"/>
      <c r="D348" s="393"/>
      <c r="E348" s="393"/>
      <c r="F348" s="393"/>
      <c r="G348" s="393"/>
      <c r="H348" s="393"/>
      <c r="I348" s="393"/>
      <c r="J348" s="393"/>
      <c r="K348" s="393"/>
      <c r="L348" s="393"/>
    </row>
    <row r="349" spans="1:12" ht="20.25" x14ac:dyDescent="0.3">
      <c r="A349" s="393" t="s">
        <v>433</v>
      </c>
      <c r="B349" s="393"/>
      <c r="C349" s="393"/>
      <c r="D349" s="393"/>
      <c r="E349" s="393"/>
      <c r="F349" s="393"/>
      <c r="G349" s="393"/>
      <c r="H349" s="393"/>
      <c r="I349" s="393"/>
      <c r="J349" s="393"/>
      <c r="K349" s="393"/>
      <c r="L349" s="393"/>
    </row>
    <row r="350" spans="1:12" ht="20.25" x14ac:dyDescent="0.3">
      <c r="A350" s="393" t="s">
        <v>1</v>
      </c>
      <c r="B350" s="393"/>
      <c r="C350" s="393"/>
      <c r="D350" s="393"/>
      <c r="E350" s="393"/>
      <c r="F350" s="393"/>
      <c r="G350" s="393"/>
      <c r="H350" s="393"/>
      <c r="I350" s="393"/>
      <c r="J350" s="393"/>
      <c r="K350" s="393"/>
      <c r="L350" s="393"/>
    </row>
    <row r="351" spans="1:12" ht="20.25" x14ac:dyDescent="0.3">
      <c r="A351" s="393" t="s">
        <v>2</v>
      </c>
      <c r="B351" s="393"/>
      <c r="C351" s="393"/>
      <c r="D351" s="393"/>
      <c r="E351" s="393"/>
      <c r="F351" s="393"/>
      <c r="G351" s="393"/>
      <c r="H351" s="393"/>
      <c r="I351" s="393"/>
      <c r="J351" s="393"/>
      <c r="K351" s="393"/>
      <c r="L351" s="393"/>
    </row>
    <row r="352" spans="1:12" x14ac:dyDescent="0.2">
      <c r="A352" s="68"/>
      <c r="B352" s="69"/>
      <c r="C352" s="68"/>
      <c r="D352" s="68"/>
      <c r="E352" s="68"/>
      <c r="F352" s="68"/>
      <c r="G352" s="68"/>
      <c r="H352" s="68"/>
      <c r="I352" s="68"/>
      <c r="J352" s="68"/>
      <c r="K352" s="68"/>
      <c r="L352" s="70" t="s">
        <v>31</v>
      </c>
    </row>
    <row r="353" spans="1:12" ht="20.25" x14ac:dyDescent="0.3">
      <c r="A353" s="4" t="s">
        <v>3</v>
      </c>
      <c r="B353" s="2"/>
      <c r="C353" s="4"/>
      <c r="D353" s="4"/>
      <c r="E353" s="278"/>
      <c r="F353" s="278"/>
      <c r="G353" s="278"/>
      <c r="H353" s="278"/>
      <c r="I353" s="278"/>
      <c r="J353" s="278"/>
      <c r="K353" s="278"/>
      <c r="L353" s="278"/>
    </row>
    <row r="354" spans="1:12" ht="20.25" x14ac:dyDescent="0.3">
      <c r="A354" s="394" t="s">
        <v>4</v>
      </c>
      <c r="B354" s="394"/>
      <c r="C354" s="394"/>
      <c r="D354" s="394"/>
      <c r="E354" s="394"/>
      <c r="F354" s="394"/>
      <c r="G354" s="394"/>
      <c r="H354" s="279"/>
      <c r="I354" s="278"/>
      <c r="J354" s="278"/>
      <c r="K354" s="278"/>
      <c r="L354" s="278"/>
    </row>
    <row r="355" spans="1:12" ht="20.25" x14ac:dyDescent="0.3">
      <c r="A355" s="1"/>
      <c r="B355" s="279" t="s">
        <v>5</v>
      </c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</row>
    <row r="356" spans="1:12" ht="20.25" x14ac:dyDescent="0.3">
      <c r="B356" s="4" t="s">
        <v>210</v>
      </c>
    </row>
    <row r="357" spans="1:12" ht="20.25" x14ac:dyDescent="0.3">
      <c r="A357" s="384" t="s">
        <v>7</v>
      </c>
      <c r="B357" s="387" t="s">
        <v>8</v>
      </c>
      <c r="C357" s="384" t="s">
        <v>9</v>
      </c>
      <c r="D357" s="6" t="s">
        <v>10</v>
      </c>
      <c r="E357" s="390" t="s">
        <v>11</v>
      </c>
      <c r="F357" s="391"/>
      <c r="G357" s="391"/>
      <c r="H357" s="391"/>
      <c r="I357" s="392"/>
      <c r="J357" s="7" t="s">
        <v>12</v>
      </c>
      <c r="K357" s="8" t="s">
        <v>13</v>
      </c>
      <c r="L357" s="9" t="s">
        <v>14</v>
      </c>
    </row>
    <row r="358" spans="1:12" ht="20.25" x14ac:dyDescent="0.3">
      <c r="A358" s="385"/>
      <c r="B358" s="388"/>
      <c r="C358" s="385"/>
      <c r="D358" s="10" t="s">
        <v>15</v>
      </c>
      <c r="E358" s="11">
        <v>2561</v>
      </c>
      <c r="F358" s="6">
        <v>2562</v>
      </c>
      <c r="G358" s="11">
        <v>2563</v>
      </c>
      <c r="H358" s="6">
        <v>2564</v>
      </c>
      <c r="I358" s="6">
        <v>2565</v>
      </c>
      <c r="J358" s="12" t="s">
        <v>16</v>
      </c>
      <c r="K358" s="13" t="s">
        <v>17</v>
      </c>
      <c r="L358" s="10" t="s">
        <v>18</v>
      </c>
    </row>
    <row r="359" spans="1:12" ht="20.25" x14ac:dyDescent="0.3">
      <c r="A359" s="386"/>
      <c r="B359" s="389"/>
      <c r="C359" s="386"/>
      <c r="D359" s="14"/>
      <c r="E359" s="15" t="s">
        <v>19</v>
      </c>
      <c r="F359" s="14" t="s">
        <v>19</v>
      </c>
      <c r="G359" s="15" t="s">
        <v>19</v>
      </c>
      <c r="H359" s="14" t="s">
        <v>19</v>
      </c>
      <c r="I359" s="14" t="s">
        <v>19</v>
      </c>
      <c r="J359" s="16"/>
      <c r="K359" s="17"/>
      <c r="L359" s="18" t="s">
        <v>20</v>
      </c>
    </row>
    <row r="360" spans="1:12" ht="18.75" x14ac:dyDescent="0.3">
      <c r="A360" s="222">
        <v>49</v>
      </c>
      <c r="B360" s="194" t="s">
        <v>880</v>
      </c>
      <c r="C360" s="216" t="s">
        <v>838</v>
      </c>
      <c r="D360" s="194" t="s">
        <v>886</v>
      </c>
      <c r="E360" s="194" t="s">
        <v>33</v>
      </c>
      <c r="F360" s="10" t="s">
        <v>33</v>
      </c>
      <c r="G360" s="54" t="s">
        <v>33</v>
      </c>
      <c r="H360" s="223" t="s">
        <v>33</v>
      </c>
      <c r="I360" s="223">
        <v>2464026</v>
      </c>
      <c r="J360" s="24" t="s">
        <v>772</v>
      </c>
      <c r="K360" s="216" t="s">
        <v>888</v>
      </c>
      <c r="L360" s="9" t="s">
        <v>53</v>
      </c>
    </row>
    <row r="361" spans="1:12" ht="18.75" x14ac:dyDescent="0.3">
      <c r="A361" s="194"/>
      <c r="B361" s="194" t="s">
        <v>881</v>
      </c>
      <c r="C361" s="216" t="s">
        <v>839</v>
      </c>
      <c r="D361" s="194" t="s">
        <v>887</v>
      </c>
      <c r="E361" s="194"/>
      <c r="F361" s="10"/>
      <c r="G361" s="54"/>
      <c r="H361" s="34"/>
      <c r="I361" s="20"/>
      <c r="J361" s="20" t="s">
        <v>835</v>
      </c>
      <c r="K361" s="216" t="s">
        <v>889</v>
      </c>
      <c r="L361" s="10"/>
    </row>
    <row r="362" spans="1:12" ht="18.75" x14ac:dyDescent="0.3">
      <c r="A362" s="194"/>
      <c r="B362" s="194" t="s">
        <v>882</v>
      </c>
      <c r="C362" s="216" t="s">
        <v>840</v>
      </c>
      <c r="D362" s="194" t="s">
        <v>885</v>
      </c>
      <c r="E362" s="194"/>
      <c r="F362" s="10"/>
      <c r="G362" s="54"/>
      <c r="H362" s="34"/>
      <c r="I362" s="20"/>
      <c r="J362" s="20" t="s">
        <v>836</v>
      </c>
      <c r="K362" s="216" t="s">
        <v>840</v>
      </c>
      <c r="L362" s="10"/>
    </row>
    <row r="363" spans="1:12" ht="18.75" x14ac:dyDescent="0.3">
      <c r="A363" s="193">
        <v>50</v>
      </c>
      <c r="B363" s="193" t="s">
        <v>890</v>
      </c>
      <c r="C363" s="193" t="s">
        <v>256</v>
      </c>
      <c r="D363" s="193" t="s">
        <v>890</v>
      </c>
      <c r="E363" s="192" t="s">
        <v>33</v>
      </c>
      <c r="F363" s="400" t="s">
        <v>33</v>
      </c>
      <c r="G363" s="22" t="s">
        <v>33</v>
      </c>
      <c r="H363" s="22">
        <v>200000</v>
      </c>
      <c r="I363" s="9" t="s">
        <v>33</v>
      </c>
      <c r="J363" s="24" t="s">
        <v>772</v>
      </c>
      <c r="K363" s="205" t="s">
        <v>226</v>
      </c>
      <c r="L363" s="9" t="s">
        <v>53</v>
      </c>
    </row>
    <row r="364" spans="1:12" ht="18.75" x14ac:dyDescent="0.3">
      <c r="A364" s="194"/>
      <c r="B364" s="194" t="s">
        <v>891</v>
      </c>
      <c r="C364" s="194" t="s">
        <v>883</v>
      </c>
      <c r="D364" s="194" t="s">
        <v>892</v>
      </c>
      <c r="E364" s="194"/>
      <c r="F364" s="59"/>
      <c r="G364" s="59"/>
      <c r="H364" s="34"/>
      <c r="I364" s="20"/>
      <c r="J364" s="20" t="s">
        <v>774</v>
      </c>
      <c r="K364" s="208" t="s">
        <v>237</v>
      </c>
      <c r="L364" s="59"/>
    </row>
    <row r="365" spans="1:12" ht="18.75" x14ac:dyDescent="0.3">
      <c r="A365" s="194"/>
      <c r="B365" s="194" t="s">
        <v>263</v>
      </c>
      <c r="C365" s="194"/>
      <c r="D365" s="194" t="s">
        <v>292</v>
      </c>
      <c r="E365" s="194"/>
      <c r="F365" s="59"/>
      <c r="G365" s="59"/>
      <c r="H365" s="34"/>
      <c r="I365" s="20"/>
      <c r="J365" s="20" t="s">
        <v>884</v>
      </c>
      <c r="K365" s="208" t="s">
        <v>831</v>
      </c>
      <c r="L365" s="59"/>
    </row>
    <row r="366" spans="1:12" ht="18.75" x14ac:dyDescent="0.3">
      <c r="A366" s="433"/>
      <c r="B366" s="433"/>
      <c r="C366" s="433"/>
      <c r="D366" s="433"/>
      <c r="E366" s="433"/>
      <c r="F366" s="63"/>
      <c r="G366" s="63"/>
      <c r="H366" s="43"/>
      <c r="I366" s="63"/>
      <c r="J366" s="63"/>
      <c r="K366" s="63"/>
      <c r="L366" s="63"/>
    </row>
    <row r="367" spans="1:12" ht="18.75" x14ac:dyDescent="0.3">
      <c r="A367" s="24">
        <v>51</v>
      </c>
      <c r="B367" s="24" t="s">
        <v>259</v>
      </c>
      <c r="C367" s="193" t="s">
        <v>233</v>
      </c>
      <c r="D367" s="193" t="s">
        <v>294</v>
      </c>
      <c r="E367" s="398"/>
      <c r="F367" s="398"/>
      <c r="G367" s="22" t="s">
        <v>33</v>
      </c>
      <c r="H367" s="22">
        <v>261000</v>
      </c>
      <c r="I367" s="22">
        <v>261000</v>
      </c>
      <c r="J367" s="175" t="s">
        <v>772</v>
      </c>
      <c r="K367" s="120" t="s">
        <v>238</v>
      </c>
      <c r="L367" s="9" t="s">
        <v>53</v>
      </c>
    </row>
    <row r="368" spans="1:12" ht="18.75" x14ac:dyDescent="0.3">
      <c r="A368" s="20"/>
      <c r="B368" s="20" t="s">
        <v>894</v>
      </c>
      <c r="C368" s="194" t="s">
        <v>234</v>
      </c>
      <c r="D368" s="194" t="s">
        <v>895</v>
      </c>
      <c r="E368" s="59"/>
      <c r="F368" s="59"/>
      <c r="G368" s="20"/>
      <c r="H368" s="20"/>
      <c r="I368" s="171"/>
      <c r="J368" s="171" t="s">
        <v>774</v>
      </c>
      <c r="K368" s="83" t="s">
        <v>234</v>
      </c>
      <c r="L368" s="188"/>
    </row>
    <row r="369" spans="1:12" ht="18.75" x14ac:dyDescent="0.3">
      <c r="A369" s="28"/>
      <c r="B369" s="28" t="s">
        <v>893</v>
      </c>
      <c r="C369" s="220" t="s">
        <v>219</v>
      </c>
      <c r="D369" s="220" t="s">
        <v>293</v>
      </c>
      <c r="E369" s="63"/>
      <c r="F369" s="63"/>
      <c r="G369" s="28"/>
      <c r="H369" s="28"/>
      <c r="I369" s="156"/>
      <c r="J369" s="156" t="s">
        <v>778</v>
      </c>
      <c r="K369" s="78" t="s">
        <v>219</v>
      </c>
      <c r="L369" s="215"/>
    </row>
    <row r="370" spans="1:12" ht="18.75" x14ac:dyDescent="0.3">
      <c r="A370" s="132">
        <v>52</v>
      </c>
      <c r="B370" s="434" t="s">
        <v>896</v>
      </c>
      <c r="C370" s="434" t="s">
        <v>217</v>
      </c>
      <c r="D370" s="434" t="s">
        <v>230</v>
      </c>
      <c r="E370" s="130">
        <v>516000</v>
      </c>
      <c r="F370" s="435"/>
      <c r="G370" s="130" t="s">
        <v>33</v>
      </c>
      <c r="H370" s="130" t="s">
        <v>33</v>
      </c>
      <c r="I370" s="436"/>
      <c r="J370" s="436" t="s">
        <v>772</v>
      </c>
      <c r="K370" s="129" t="s">
        <v>238</v>
      </c>
      <c r="L370" s="132" t="s">
        <v>53</v>
      </c>
    </row>
    <row r="371" spans="1:12" ht="18.75" x14ac:dyDescent="0.3">
      <c r="A371" s="403"/>
      <c r="B371" s="437" t="s">
        <v>897</v>
      </c>
      <c r="C371" s="437" t="s">
        <v>218</v>
      </c>
      <c r="D371" s="437" t="s">
        <v>899</v>
      </c>
      <c r="E371" s="403"/>
      <c r="F371" s="403"/>
      <c r="G371" s="183"/>
      <c r="H371" s="183"/>
      <c r="I371" s="438"/>
      <c r="J371" s="438" t="s">
        <v>774</v>
      </c>
      <c r="K371" s="133" t="s">
        <v>234</v>
      </c>
      <c r="L371" s="234"/>
    </row>
    <row r="372" spans="1:12" ht="18.75" x14ac:dyDescent="0.3">
      <c r="A372" s="403"/>
      <c r="B372" s="437" t="s">
        <v>898</v>
      </c>
      <c r="C372" s="437" t="s">
        <v>219</v>
      </c>
      <c r="D372" s="437" t="s">
        <v>900</v>
      </c>
      <c r="E372" s="403"/>
      <c r="F372" s="403"/>
      <c r="G372" s="183"/>
      <c r="H372" s="183"/>
      <c r="I372" s="438"/>
      <c r="J372" s="438" t="s">
        <v>778</v>
      </c>
      <c r="K372" s="133" t="s">
        <v>219</v>
      </c>
      <c r="L372" s="234"/>
    </row>
    <row r="373" spans="1:12" ht="18.75" x14ac:dyDescent="0.3">
      <c r="A373" s="404"/>
      <c r="B373" s="439" t="s">
        <v>31</v>
      </c>
      <c r="C373" s="439"/>
      <c r="D373" s="439" t="s">
        <v>785</v>
      </c>
      <c r="E373" s="404"/>
      <c r="F373" s="404"/>
      <c r="G373" s="440"/>
      <c r="H373" s="440"/>
      <c r="I373" s="404"/>
      <c r="J373" s="404"/>
      <c r="K373" s="404"/>
      <c r="L373" s="404"/>
    </row>
    <row r="374" spans="1:12" ht="17.25" customHeight="1" x14ac:dyDescent="0.2"/>
    <row r="376" spans="1:12" ht="20.25" x14ac:dyDescent="0.3">
      <c r="A376" s="280"/>
      <c r="B376" s="280"/>
      <c r="C376" s="280"/>
      <c r="D376" s="280"/>
      <c r="E376" s="280"/>
      <c r="F376" s="280"/>
      <c r="G376" s="280"/>
      <c r="H376" s="280"/>
      <c r="I376" s="280"/>
      <c r="J376" s="280"/>
      <c r="K376" s="356" t="s">
        <v>39</v>
      </c>
      <c r="L376" s="280"/>
    </row>
    <row r="377" spans="1:12" ht="20.25" x14ac:dyDescent="0.3">
      <c r="A377" s="393" t="s">
        <v>0</v>
      </c>
      <c r="B377" s="393"/>
      <c r="C377" s="393"/>
      <c r="D377" s="393"/>
      <c r="E377" s="393"/>
      <c r="F377" s="393"/>
      <c r="G377" s="393"/>
      <c r="H377" s="393"/>
      <c r="I377" s="393"/>
      <c r="J377" s="393"/>
      <c r="K377" s="393"/>
      <c r="L377" s="393"/>
    </row>
    <row r="378" spans="1:12" ht="20.25" x14ac:dyDescent="0.3">
      <c r="A378" s="393" t="s">
        <v>433</v>
      </c>
      <c r="B378" s="393"/>
      <c r="C378" s="393"/>
      <c r="D378" s="393"/>
      <c r="E378" s="393"/>
      <c r="F378" s="393"/>
      <c r="G378" s="393"/>
      <c r="H378" s="393"/>
      <c r="I378" s="393"/>
      <c r="J378" s="393"/>
      <c r="K378" s="393"/>
      <c r="L378" s="393"/>
    </row>
    <row r="379" spans="1:12" ht="20.25" x14ac:dyDescent="0.3">
      <c r="A379" s="393" t="s">
        <v>1</v>
      </c>
      <c r="B379" s="393"/>
      <c r="C379" s="393"/>
      <c r="D379" s="393"/>
      <c r="E379" s="393"/>
      <c r="F379" s="393"/>
      <c r="G379" s="393"/>
      <c r="H379" s="393"/>
      <c r="I379" s="393"/>
      <c r="J379" s="393"/>
      <c r="K379" s="393"/>
      <c r="L379" s="393"/>
    </row>
    <row r="380" spans="1:12" ht="20.25" x14ac:dyDescent="0.3">
      <c r="A380" s="393" t="s">
        <v>2</v>
      </c>
      <c r="B380" s="393"/>
      <c r="C380" s="393"/>
      <c r="D380" s="393"/>
      <c r="E380" s="393"/>
      <c r="F380" s="393"/>
      <c r="G380" s="393"/>
      <c r="H380" s="393"/>
      <c r="I380" s="393"/>
      <c r="J380" s="393"/>
      <c r="K380" s="393"/>
      <c r="L380" s="393"/>
    </row>
    <row r="381" spans="1:12" x14ac:dyDescent="0.2">
      <c r="A381" s="68"/>
      <c r="B381" s="69"/>
      <c r="C381" s="68"/>
      <c r="D381" s="68"/>
      <c r="E381" s="68"/>
      <c r="F381" s="68"/>
      <c r="G381" s="68"/>
      <c r="H381" s="68"/>
      <c r="I381" s="68"/>
      <c r="J381" s="68"/>
      <c r="K381" s="68"/>
      <c r="L381" s="70" t="s">
        <v>31</v>
      </c>
    </row>
    <row r="382" spans="1:12" ht="20.25" x14ac:dyDescent="0.3">
      <c r="A382" s="4" t="s">
        <v>3</v>
      </c>
      <c r="B382" s="2"/>
      <c r="C382" s="4"/>
      <c r="D382" s="4"/>
      <c r="E382" s="278"/>
      <c r="F382" s="278"/>
      <c r="G382" s="278"/>
      <c r="H382" s="278"/>
      <c r="I382" s="278"/>
      <c r="J382" s="278"/>
      <c r="K382" s="278"/>
      <c r="L382" s="278"/>
    </row>
    <row r="383" spans="1:12" ht="20.25" x14ac:dyDescent="0.3">
      <c r="A383" s="394" t="s">
        <v>4</v>
      </c>
      <c r="B383" s="394"/>
      <c r="C383" s="394"/>
      <c r="D383" s="394"/>
      <c r="E383" s="394"/>
      <c r="F383" s="394"/>
      <c r="G383" s="394"/>
      <c r="H383" s="279"/>
      <c r="I383" s="278"/>
      <c r="J383" s="278"/>
      <c r="K383" s="278"/>
      <c r="L383" s="278"/>
    </row>
    <row r="384" spans="1:12" ht="20.25" x14ac:dyDescent="0.3">
      <c r="A384" s="1"/>
      <c r="B384" s="279" t="s">
        <v>5</v>
      </c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</row>
    <row r="385" spans="1:12" ht="20.25" x14ac:dyDescent="0.3">
      <c r="B385" s="4" t="s">
        <v>210</v>
      </c>
    </row>
    <row r="386" spans="1:12" ht="20.25" x14ac:dyDescent="0.3">
      <c r="A386" s="384" t="s">
        <v>7</v>
      </c>
      <c r="B386" s="387" t="s">
        <v>8</v>
      </c>
      <c r="C386" s="384" t="s">
        <v>9</v>
      </c>
      <c r="D386" s="6" t="s">
        <v>10</v>
      </c>
      <c r="E386" s="390" t="s">
        <v>11</v>
      </c>
      <c r="F386" s="391"/>
      <c r="G386" s="391"/>
      <c r="H386" s="391"/>
      <c r="I386" s="392"/>
      <c r="J386" s="7" t="s">
        <v>12</v>
      </c>
      <c r="K386" s="8" t="s">
        <v>13</v>
      </c>
      <c r="L386" s="9" t="s">
        <v>14</v>
      </c>
    </row>
    <row r="387" spans="1:12" ht="20.25" x14ac:dyDescent="0.3">
      <c r="A387" s="385"/>
      <c r="B387" s="388"/>
      <c r="C387" s="385"/>
      <c r="D387" s="10" t="s">
        <v>15</v>
      </c>
      <c r="E387" s="11">
        <v>2561</v>
      </c>
      <c r="F387" s="6">
        <v>2562</v>
      </c>
      <c r="G387" s="11">
        <v>2563</v>
      </c>
      <c r="H387" s="6">
        <v>2564</v>
      </c>
      <c r="I387" s="6">
        <v>2565</v>
      </c>
      <c r="J387" s="12" t="s">
        <v>16</v>
      </c>
      <c r="K387" s="13" t="s">
        <v>17</v>
      </c>
      <c r="L387" s="10" t="s">
        <v>18</v>
      </c>
    </row>
    <row r="388" spans="1:12" ht="20.25" x14ac:dyDescent="0.3">
      <c r="A388" s="386"/>
      <c r="B388" s="389"/>
      <c r="C388" s="386"/>
      <c r="D388" s="14"/>
      <c r="E388" s="15" t="s">
        <v>19</v>
      </c>
      <c r="F388" s="14" t="s">
        <v>19</v>
      </c>
      <c r="G388" s="15" t="s">
        <v>19</v>
      </c>
      <c r="H388" s="14" t="s">
        <v>19</v>
      </c>
      <c r="I388" s="14" t="s">
        <v>19</v>
      </c>
      <c r="J388" s="16"/>
      <c r="K388" s="17"/>
      <c r="L388" s="18" t="s">
        <v>20</v>
      </c>
    </row>
    <row r="389" spans="1:12" ht="20.25" x14ac:dyDescent="0.3">
      <c r="A389" s="6">
        <v>52</v>
      </c>
      <c r="B389" s="120" t="s">
        <v>1017</v>
      </c>
      <c r="C389" s="120" t="s">
        <v>217</v>
      </c>
      <c r="D389" s="120" t="s">
        <v>1020</v>
      </c>
      <c r="E389" s="88" t="s">
        <v>33</v>
      </c>
      <c r="F389" s="88" t="s">
        <v>33</v>
      </c>
      <c r="G389" s="88">
        <v>25000</v>
      </c>
      <c r="H389" s="151" t="s">
        <v>33</v>
      </c>
      <c r="I389" s="400" t="s">
        <v>33</v>
      </c>
      <c r="J389" s="23" t="s">
        <v>23</v>
      </c>
      <c r="K389" s="120" t="s">
        <v>226</v>
      </c>
      <c r="L389" s="9" t="s">
        <v>53</v>
      </c>
    </row>
    <row r="390" spans="1:12" ht="20.25" x14ac:dyDescent="0.3">
      <c r="A390" s="113"/>
      <c r="B390" s="83" t="s">
        <v>1018</v>
      </c>
      <c r="C390" s="83" t="s">
        <v>218</v>
      </c>
      <c r="D390" s="83" t="s">
        <v>1021</v>
      </c>
      <c r="E390" s="83"/>
      <c r="F390" s="83"/>
      <c r="G390" s="83"/>
      <c r="H390" s="83"/>
      <c r="I390" s="59"/>
      <c r="J390" s="27" t="s">
        <v>28</v>
      </c>
      <c r="K390" s="83" t="s">
        <v>235</v>
      </c>
      <c r="L390" s="83"/>
    </row>
    <row r="391" spans="1:12" ht="20.25" x14ac:dyDescent="0.3">
      <c r="A391" s="113"/>
      <c r="B391" s="83" t="s">
        <v>1019</v>
      </c>
      <c r="C391" s="83" t="s">
        <v>219</v>
      </c>
      <c r="D391" s="83" t="s">
        <v>1022</v>
      </c>
      <c r="E391" s="83"/>
      <c r="F391" s="83"/>
      <c r="G391" s="83"/>
      <c r="H391" s="83"/>
      <c r="I391" s="59"/>
      <c r="J391" s="83"/>
      <c r="K391" s="83" t="s">
        <v>236</v>
      </c>
      <c r="L391" s="83"/>
    </row>
    <row r="392" spans="1:12" ht="20.25" x14ac:dyDescent="0.3">
      <c r="A392" s="113"/>
      <c r="B392" s="83"/>
      <c r="C392" s="83"/>
      <c r="D392" s="83" t="s">
        <v>1023</v>
      </c>
      <c r="E392" s="83"/>
      <c r="F392" s="83"/>
      <c r="G392" s="83"/>
      <c r="H392" s="83"/>
      <c r="I392" s="59"/>
      <c r="J392" s="83"/>
      <c r="K392" s="83"/>
      <c r="L392" s="83"/>
    </row>
    <row r="393" spans="1:12" s="280" customFormat="1" ht="20.25" x14ac:dyDescent="0.3">
      <c r="A393" s="290"/>
      <c r="B393" s="290"/>
      <c r="C393" s="290"/>
      <c r="D393" s="290" t="s">
        <v>1024</v>
      </c>
      <c r="E393" s="290"/>
      <c r="F393" s="290"/>
      <c r="G393" s="290"/>
      <c r="H393" s="290"/>
      <c r="I393" s="290"/>
      <c r="J393" s="290"/>
      <c r="K393" s="290"/>
      <c r="L393" s="290"/>
    </row>
    <row r="394" spans="1:12" ht="18.75" x14ac:dyDescent="0.3">
      <c r="A394" s="24">
        <v>53</v>
      </c>
      <c r="B394" s="24" t="s">
        <v>1101</v>
      </c>
      <c r="C394" s="120" t="s">
        <v>217</v>
      </c>
      <c r="D394" s="24" t="s">
        <v>1101</v>
      </c>
      <c r="E394" s="88" t="s">
        <v>33</v>
      </c>
      <c r="F394" s="88">
        <v>1060000</v>
      </c>
      <c r="G394" s="88">
        <v>1060000</v>
      </c>
      <c r="H394" s="151" t="s">
        <v>33</v>
      </c>
      <c r="I394" s="400" t="s">
        <v>33</v>
      </c>
      <c r="J394" s="23" t="s">
        <v>23</v>
      </c>
      <c r="K394" s="120" t="s">
        <v>226</v>
      </c>
      <c r="L394" s="9" t="s">
        <v>53</v>
      </c>
    </row>
    <row r="395" spans="1:12" ht="18.75" x14ac:dyDescent="0.3">
      <c r="A395" s="20"/>
      <c r="B395" s="20" t="s">
        <v>1102</v>
      </c>
      <c r="C395" s="83" t="s">
        <v>218</v>
      </c>
      <c r="D395" s="20" t="s">
        <v>1102</v>
      </c>
      <c r="E395" s="20"/>
      <c r="F395" s="20"/>
      <c r="G395" s="20"/>
      <c r="H395" s="20"/>
      <c r="I395" s="20"/>
      <c r="J395" s="27" t="s">
        <v>28</v>
      </c>
      <c r="K395" s="83" t="s">
        <v>235</v>
      </c>
      <c r="L395" s="83"/>
    </row>
    <row r="396" spans="1:12" ht="18.75" x14ac:dyDescent="0.3">
      <c r="A396" s="20"/>
      <c r="B396" s="20" t="s">
        <v>1103</v>
      </c>
      <c r="C396" s="83" t="s">
        <v>219</v>
      </c>
      <c r="D396" s="20" t="s">
        <v>1105</v>
      </c>
      <c r="E396" s="20"/>
      <c r="F396" s="20"/>
      <c r="G396" s="20"/>
      <c r="H396" s="20"/>
      <c r="I396" s="20"/>
      <c r="J396" s="83"/>
      <c r="K396" s="83" t="s">
        <v>236</v>
      </c>
      <c r="L396" s="83"/>
    </row>
    <row r="397" spans="1:12" ht="18.75" x14ac:dyDescent="0.3">
      <c r="A397" s="20"/>
      <c r="B397" s="20" t="s">
        <v>1104</v>
      </c>
      <c r="C397" s="20"/>
      <c r="D397" s="20" t="s">
        <v>1106</v>
      </c>
      <c r="E397" s="20"/>
      <c r="F397" s="20"/>
      <c r="G397" s="20"/>
      <c r="H397" s="20"/>
      <c r="I397" s="20"/>
      <c r="J397" s="20"/>
      <c r="K397" s="20"/>
      <c r="L397" s="20"/>
    </row>
    <row r="398" spans="1:12" ht="18.75" x14ac:dyDescent="0.3">
      <c r="A398" s="20"/>
      <c r="B398" s="20"/>
      <c r="C398" s="20"/>
      <c r="D398" s="20" t="s">
        <v>1107</v>
      </c>
      <c r="E398" s="20"/>
      <c r="F398" s="20"/>
      <c r="G398" s="20"/>
      <c r="H398" s="20"/>
      <c r="I398" s="20"/>
      <c r="J398" s="20"/>
      <c r="K398" s="20"/>
      <c r="L398" s="20"/>
    </row>
    <row r="399" spans="1:12" ht="18.75" x14ac:dyDescent="0.3">
      <c r="A399" s="20"/>
      <c r="B399" s="20"/>
      <c r="C399" s="20"/>
      <c r="D399" s="20" t="s">
        <v>1108</v>
      </c>
      <c r="E399" s="20"/>
      <c r="F399" s="20"/>
      <c r="G399" s="20"/>
      <c r="H399" s="20"/>
      <c r="I399" s="20"/>
      <c r="J399" s="20"/>
      <c r="K399" s="20"/>
      <c r="L399" s="20"/>
    </row>
    <row r="400" spans="1:12" ht="18.75" x14ac:dyDescent="0.3">
      <c r="A400" s="20"/>
      <c r="B400" s="20"/>
      <c r="C400" s="20"/>
      <c r="D400" s="20" t="s">
        <v>1109</v>
      </c>
      <c r="E400" s="20"/>
      <c r="F400" s="20"/>
      <c r="G400" s="20"/>
      <c r="H400" s="20"/>
      <c r="I400" s="20"/>
      <c r="J400" s="20"/>
      <c r="K400" s="20"/>
      <c r="L400" s="20"/>
    </row>
    <row r="401" spans="1:12" ht="18.75" x14ac:dyDescent="0.3">
      <c r="A401" s="59"/>
      <c r="B401" s="59"/>
      <c r="C401" s="59"/>
      <c r="D401" s="20" t="s">
        <v>1110</v>
      </c>
      <c r="E401" s="59"/>
      <c r="F401" s="59"/>
      <c r="G401" s="59"/>
      <c r="H401" s="59"/>
      <c r="I401" s="59"/>
      <c r="J401" s="59"/>
      <c r="K401" s="59"/>
      <c r="L401" s="59"/>
    </row>
    <row r="402" spans="1:12" ht="18.75" x14ac:dyDescent="0.3">
      <c r="A402" s="63"/>
      <c r="B402" s="63"/>
      <c r="C402" s="63"/>
      <c r="D402" s="28" t="s">
        <v>1108</v>
      </c>
      <c r="E402" s="63"/>
      <c r="F402" s="63"/>
      <c r="G402" s="63"/>
      <c r="H402" s="63"/>
      <c r="I402" s="63"/>
      <c r="J402" s="63"/>
      <c r="K402" s="63"/>
      <c r="L402" s="63"/>
    </row>
  </sheetData>
  <mergeCells count="126">
    <mergeCell ref="A378:L378"/>
    <mergeCell ref="A379:L379"/>
    <mergeCell ref="A380:L380"/>
    <mergeCell ref="A383:G383"/>
    <mergeCell ref="A386:A388"/>
    <mergeCell ref="B386:B388"/>
    <mergeCell ref="C386:C388"/>
    <mergeCell ref="E386:I386"/>
    <mergeCell ref="A357:A359"/>
    <mergeCell ref="B357:B359"/>
    <mergeCell ref="C357:C359"/>
    <mergeCell ref="E357:I357"/>
    <mergeCell ref="A377:L377"/>
    <mergeCell ref="A348:L348"/>
    <mergeCell ref="A349:L349"/>
    <mergeCell ref="A350:L350"/>
    <mergeCell ref="A351:L351"/>
    <mergeCell ref="A354:G354"/>
    <mergeCell ref="A321:L321"/>
    <mergeCell ref="A322:L322"/>
    <mergeCell ref="A323:L323"/>
    <mergeCell ref="A325:G325"/>
    <mergeCell ref="A328:A330"/>
    <mergeCell ref="B328:B330"/>
    <mergeCell ref="C328:C330"/>
    <mergeCell ref="E328:I328"/>
    <mergeCell ref="A301:A303"/>
    <mergeCell ref="B301:B303"/>
    <mergeCell ref="C301:C303"/>
    <mergeCell ref="E301:I301"/>
    <mergeCell ref="A320:L320"/>
    <mergeCell ref="A292:L292"/>
    <mergeCell ref="A293:L293"/>
    <mergeCell ref="A294:L294"/>
    <mergeCell ref="A295:L295"/>
    <mergeCell ref="A298:G298"/>
    <mergeCell ref="A264:L264"/>
    <mergeCell ref="A265:L265"/>
    <mergeCell ref="A266:L266"/>
    <mergeCell ref="A269:G269"/>
    <mergeCell ref="A272:A274"/>
    <mergeCell ref="B272:B274"/>
    <mergeCell ref="C272:C274"/>
    <mergeCell ref="E272:I272"/>
    <mergeCell ref="A242:A244"/>
    <mergeCell ref="B242:B244"/>
    <mergeCell ref="C242:C244"/>
    <mergeCell ref="E242:I242"/>
    <mergeCell ref="A263:L263"/>
    <mergeCell ref="A234:L234"/>
    <mergeCell ref="A235:L235"/>
    <mergeCell ref="A236:L236"/>
    <mergeCell ref="A237:L237"/>
    <mergeCell ref="A239:G239"/>
    <mergeCell ref="A206:L206"/>
    <mergeCell ref="A207:L207"/>
    <mergeCell ref="A208:L208"/>
    <mergeCell ref="A211:G211"/>
    <mergeCell ref="A214:A216"/>
    <mergeCell ref="B214:B216"/>
    <mergeCell ref="C214:C216"/>
    <mergeCell ref="E214:I214"/>
    <mergeCell ref="A185:A187"/>
    <mergeCell ref="B185:B187"/>
    <mergeCell ref="C185:C187"/>
    <mergeCell ref="E185:I185"/>
    <mergeCell ref="A205:L205"/>
    <mergeCell ref="A176:L176"/>
    <mergeCell ref="A177:L177"/>
    <mergeCell ref="A178:L178"/>
    <mergeCell ref="A179:L179"/>
    <mergeCell ref="A182:G182"/>
    <mergeCell ref="A148:L148"/>
    <mergeCell ref="A149:L149"/>
    <mergeCell ref="A150:L150"/>
    <mergeCell ref="A153:G153"/>
    <mergeCell ref="A156:A158"/>
    <mergeCell ref="B156:B158"/>
    <mergeCell ref="C156:C158"/>
    <mergeCell ref="E156:I156"/>
    <mergeCell ref="A127:A129"/>
    <mergeCell ref="B127:B129"/>
    <mergeCell ref="C127:C129"/>
    <mergeCell ref="E127:I127"/>
    <mergeCell ref="A147:L147"/>
    <mergeCell ref="A118:L118"/>
    <mergeCell ref="A119:L119"/>
    <mergeCell ref="A120:L120"/>
    <mergeCell ref="A121:L121"/>
    <mergeCell ref="A124:G124"/>
    <mergeCell ref="A90:L90"/>
    <mergeCell ref="A91:L91"/>
    <mergeCell ref="A92:L92"/>
    <mergeCell ref="A94:G94"/>
    <mergeCell ref="A97:A99"/>
    <mergeCell ref="B97:B99"/>
    <mergeCell ref="C97:C99"/>
    <mergeCell ref="E97:I97"/>
    <mergeCell ref="A68:A70"/>
    <mergeCell ref="B68:B70"/>
    <mergeCell ref="C68:C70"/>
    <mergeCell ref="E68:I68"/>
    <mergeCell ref="A89:L89"/>
    <mergeCell ref="A60:L60"/>
    <mergeCell ref="A61:L61"/>
    <mergeCell ref="A62:L62"/>
    <mergeCell ref="A63:L63"/>
    <mergeCell ref="A65:G65"/>
    <mergeCell ref="A40:A42"/>
    <mergeCell ref="B40:B42"/>
    <mergeCell ref="C40:C42"/>
    <mergeCell ref="E40:I40"/>
    <mergeCell ref="A10:A12"/>
    <mergeCell ref="B10:B12"/>
    <mergeCell ref="C10:C12"/>
    <mergeCell ref="E10:I10"/>
    <mergeCell ref="A31:L31"/>
    <mergeCell ref="A2:L2"/>
    <mergeCell ref="A3:L3"/>
    <mergeCell ref="A4:L4"/>
    <mergeCell ref="A5:L5"/>
    <mergeCell ref="A7:G7"/>
    <mergeCell ref="A32:L32"/>
    <mergeCell ref="A33:L33"/>
    <mergeCell ref="A34:L34"/>
    <mergeCell ref="A37:G37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C1" workbookViewId="0">
      <selection activeCell="N8" sqref="N8"/>
    </sheetView>
  </sheetViews>
  <sheetFormatPr defaultRowHeight="14.25" x14ac:dyDescent="0.2"/>
  <cols>
    <col min="1" max="1" width="3.375" style="395" customWidth="1"/>
    <col min="2" max="4" width="17.875" style="395" customWidth="1"/>
    <col min="5" max="8" width="9" style="395"/>
    <col min="9" max="9" width="8.25" style="395" customWidth="1"/>
    <col min="10" max="10" width="9" style="395" customWidth="1"/>
    <col min="11" max="11" width="17.75" style="395" customWidth="1"/>
    <col min="12" max="12" width="7.125" style="395" customWidth="1"/>
    <col min="13" max="16384" width="9" style="395"/>
  </cols>
  <sheetData>
    <row r="1" spans="1:12" ht="20.25" x14ac:dyDescent="0.3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56" t="s">
        <v>39</v>
      </c>
      <c r="L1" s="280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3</v>
      </c>
      <c r="B7" s="2"/>
      <c r="C7" s="4"/>
      <c r="D7" s="4"/>
      <c r="E7" s="278"/>
      <c r="F7" s="278"/>
      <c r="G7" s="278"/>
      <c r="H7" s="278"/>
      <c r="I7" s="278"/>
      <c r="J7" s="278"/>
      <c r="K7" s="278"/>
      <c r="L7" s="278"/>
    </row>
    <row r="8" spans="1:12" ht="20.25" x14ac:dyDescent="0.3">
      <c r="A8" s="394" t="s">
        <v>4</v>
      </c>
      <c r="B8" s="394"/>
      <c r="C8" s="394"/>
      <c r="D8" s="394"/>
      <c r="E8" s="394"/>
      <c r="F8" s="394"/>
      <c r="G8" s="394"/>
      <c r="H8" s="279"/>
      <c r="I8" s="278"/>
      <c r="J8" s="278"/>
      <c r="K8" s="278"/>
      <c r="L8" s="278"/>
    </row>
    <row r="9" spans="1:12" ht="20.25" x14ac:dyDescent="0.3">
      <c r="A9" s="1"/>
      <c r="B9" s="279" t="s">
        <v>5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</row>
    <row r="10" spans="1:12" ht="20.25" x14ac:dyDescent="0.3">
      <c r="B10" s="4" t="s">
        <v>901</v>
      </c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72">
        <v>1</v>
      </c>
      <c r="B14" s="20" t="s">
        <v>904</v>
      </c>
      <c r="C14" s="120" t="s">
        <v>810</v>
      </c>
      <c r="D14" s="20" t="s">
        <v>904</v>
      </c>
      <c r="E14" s="375" t="s">
        <v>31</v>
      </c>
      <c r="F14" s="375">
        <v>43000</v>
      </c>
      <c r="G14" s="375" t="s">
        <v>33</v>
      </c>
      <c r="H14" s="375" t="s">
        <v>33</v>
      </c>
      <c r="I14" s="9"/>
      <c r="J14" s="9" t="s">
        <v>23</v>
      </c>
      <c r="K14" s="120" t="s">
        <v>226</v>
      </c>
      <c r="L14" s="9" t="s">
        <v>53</v>
      </c>
    </row>
    <row r="15" spans="1:12" ht="18.75" x14ac:dyDescent="0.3">
      <c r="A15" s="10"/>
      <c r="B15" s="20" t="s">
        <v>905</v>
      </c>
      <c r="C15" s="83" t="s">
        <v>333</v>
      </c>
      <c r="D15" s="20" t="s">
        <v>907</v>
      </c>
      <c r="E15" s="420"/>
      <c r="F15" s="420"/>
      <c r="G15" s="420"/>
      <c r="H15" s="420"/>
      <c r="I15" s="10"/>
      <c r="J15" s="10" t="s">
        <v>28</v>
      </c>
      <c r="K15" s="83" t="s">
        <v>334</v>
      </c>
      <c r="L15" s="10"/>
    </row>
    <row r="16" spans="1:12" ht="18.75" x14ac:dyDescent="0.3">
      <c r="A16" s="10"/>
      <c r="B16" s="20" t="s">
        <v>822</v>
      </c>
      <c r="C16" s="20" t="s">
        <v>31</v>
      </c>
      <c r="D16" s="20" t="s">
        <v>908</v>
      </c>
      <c r="E16" s="420"/>
      <c r="F16" s="420"/>
      <c r="G16" s="420"/>
      <c r="H16" s="420"/>
      <c r="I16" s="171"/>
      <c r="J16" s="171" t="s">
        <v>31</v>
      </c>
      <c r="K16" s="83" t="s">
        <v>31</v>
      </c>
      <c r="L16" s="10"/>
    </row>
    <row r="17" spans="1:12" s="441" customFormat="1" ht="18.75" x14ac:dyDescent="0.3">
      <c r="A17" s="18"/>
      <c r="B17" s="28"/>
      <c r="C17" s="29"/>
      <c r="D17" s="28" t="s">
        <v>906</v>
      </c>
      <c r="E17" s="421"/>
      <c r="F17" s="421"/>
      <c r="G17" s="421"/>
      <c r="H17" s="421"/>
      <c r="I17" s="156"/>
      <c r="J17" s="78"/>
      <c r="K17" s="18"/>
      <c r="L17" s="428"/>
    </row>
    <row r="18" spans="1:12" ht="18.75" x14ac:dyDescent="0.3">
      <c r="A18" s="19">
        <v>2</v>
      </c>
      <c r="B18" s="24" t="s">
        <v>911</v>
      </c>
      <c r="C18" s="24" t="s">
        <v>332</v>
      </c>
      <c r="D18" s="24" t="s">
        <v>909</v>
      </c>
      <c r="E18" s="22" t="s">
        <v>33</v>
      </c>
      <c r="F18" s="22" t="s">
        <v>33</v>
      </c>
      <c r="G18" s="22" t="s">
        <v>33</v>
      </c>
      <c r="H18" s="442" t="s">
        <v>33</v>
      </c>
      <c r="I18" s="410">
        <v>50000</v>
      </c>
      <c r="J18" s="23" t="s">
        <v>23</v>
      </c>
      <c r="K18" s="24" t="s">
        <v>226</v>
      </c>
      <c r="L18" s="9" t="s">
        <v>53</v>
      </c>
    </row>
    <row r="19" spans="1:12" ht="18.75" x14ac:dyDescent="0.3">
      <c r="A19" s="10"/>
      <c r="B19" s="20" t="s">
        <v>912</v>
      </c>
      <c r="C19" s="20" t="s">
        <v>333</v>
      </c>
      <c r="D19" s="20" t="s">
        <v>913</v>
      </c>
      <c r="E19" s="34"/>
      <c r="F19" s="34"/>
      <c r="G19" s="34"/>
      <c r="H19" s="20"/>
      <c r="I19" s="27"/>
      <c r="J19" s="27" t="s">
        <v>28</v>
      </c>
      <c r="K19" s="20" t="s">
        <v>334</v>
      </c>
      <c r="L19" s="20"/>
    </row>
    <row r="20" spans="1:12" ht="18.75" x14ac:dyDescent="0.3">
      <c r="A20" s="10"/>
      <c r="B20" s="20" t="s">
        <v>910</v>
      </c>
      <c r="C20" s="20"/>
      <c r="D20" s="20" t="s">
        <v>914</v>
      </c>
      <c r="E20" s="20"/>
      <c r="F20" s="20"/>
      <c r="G20" s="20"/>
      <c r="H20" s="20"/>
      <c r="I20" s="20"/>
      <c r="J20" s="20"/>
      <c r="K20" s="20"/>
      <c r="L20" s="399" t="s">
        <v>31</v>
      </c>
    </row>
    <row r="21" spans="1:12" ht="18.75" x14ac:dyDescent="0.3">
      <c r="A21" s="18"/>
      <c r="B21" s="28" t="s">
        <v>31</v>
      </c>
      <c r="C21" s="28"/>
      <c r="D21" s="28" t="s">
        <v>915</v>
      </c>
      <c r="E21" s="28"/>
      <c r="F21" s="28"/>
      <c r="G21" s="28"/>
      <c r="H21" s="28"/>
      <c r="I21" s="18"/>
      <c r="J21" s="28"/>
      <c r="K21" s="18"/>
      <c r="L21" s="63"/>
    </row>
    <row r="22" spans="1:12" ht="18.75" x14ac:dyDescent="0.3">
      <c r="A22" s="19">
        <v>3</v>
      </c>
      <c r="B22" s="24" t="s">
        <v>1006</v>
      </c>
      <c r="C22" s="24" t="s">
        <v>332</v>
      </c>
      <c r="D22" s="24" t="s">
        <v>909</v>
      </c>
      <c r="E22" s="22" t="s">
        <v>33</v>
      </c>
      <c r="F22" s="22" t="s">
        <v>33</v>
      </c>
      <c r="G22" s="22" t="s">
        <v>33</v>
      </c>
      <c r="H22" s="442">
        <v>190000</v>
      </c>
      <c r="I22" s="410" t="s">
        <v>33</v>
      </c>
      <c r="J22" s="23" t="s">
        <v>23</v>
      </c>
      <c r="K22" s="24" t="s">
        <v>226</v>
      </c>
      <c r="L22" s="9" t="s">
        <v>53</v>
      </c>
    </row>
    <row r="23" spans="1:12" ht="18.75" x14ac:dyDescent="0.3">
      <c r="A23" s="10"/>
      <c r="B23" s="20" t="s">
        <v>1005</v>
      </c>
      <c r="C23" s="20" t="s">
        <v>333</v>
      </c>
      <c r="D23" s="20" t="s">
        <v>913</v>
      </c>
      <c r="E23" s="34"/>
      <c r="F23" s="34"/>
      <c r="G23" s="34"/>
      <c r="H23" s="20"/>
      <c r="I23" s="27"/>
      <c r="J23" s="27" t="s">
        <v>28</v>
      </c>
      <c r="K23" s="20" t="s">
        <v>334</v>
      </c>
      <c r="L23" s="20"/>
    </row>
    <row r="24" spans="1:12" ht="18.75" x14ac:dyDescent="0.3">
      <c r="A24" s="10"/>
      <c r="B24" s="20" t="s">
        <v>31</v>
      </c>
      <c r="C24" s="20"/>
      <c r="D24" s="20" t="s">
        <v>914</v>
      </c>
      <c r="E24" s="20"/>
      <c r="F24" s="20"/>
      <c r="G24" s="20"/>
      <c r="H24" s="20"/>
      <c r="I24" s="20"/>
      <c r="J24" s="20"/>
      <c r="K24" s="20"/>
      <c r="L24" s="399" t="s">
        <v>31</v>
      </c>
    </row>
    <row r="25" spans="1:12" ht="18.75" x14ac:dyDescent="0.3">
      <c r="A25" s="18"/>
      <c r="B25" s="28" t="s">
        <v>31</v>
      </c>
      <c r="C25" s="28"/>
      <c r="D25" s="28" t="s">
        <v>1007</v>
      </c>
      <c r="E25" s="28"/>
      <c r="F25" s="28"/>
      <c r="G25" s="28"/>
      <c r="H25" s="28"/>
      <c r="I25" s="18"/>
      <c r="J25" s="28"/>
      <c r="K25" s="18"/>
      <c r="L25" s="63"/>
    </row>
    <row r="26" spans="1:12" ht="18.75" x14ac:dyDescent="0.3">
      <c r="A26" s="45"/>
      <c r="B26" s="46"/>
      <c r="C26" s="46"/>
      <c r="D26" s="46"/>
      <c r="E26" s="48"/>
      <c r="F26" s="48"/>
      <c r="G26" s="48"/>
      <c r="H26" s="443"/>
      <c r="I26" s="444"/>
      <c r="J26" s="49"/>
      <c r="K26" s="46"/>
      <c r="L26" s="50"/>
    </row>
    <row r="27" spans="1:12" ht="18.75" x14ac:dyDescent="0.3">
      <c r="A27" s="54"/>
      <c r="B27" s="25"/>
      <c r="C27" s="25"/>
      <c r="D27" s="25"/>
      <c r="E27" s="52"/>
      <c r="F27" s="52"/>
      <c r="G27" s="52"/>
      <c r="H27" s="25"/>
      <c r="I27" s="53"/>
      <c r="J27" s="53"/>
      <c r="K27" s="25"/>
      <c r="L27" s="25"/>
    </row>
    <row r="28" spans="1:12" ht="18.75" x14ac:dyDescent="0.3">
      <c r="A28" s="5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445"/>
    </row>
    <row r="29" spans="1:12" ht="18.75" x14ac:dyDescent="0.3">
      <c r="A29" s="54"/>
      <c r="B29" s="25"/>
      <c r="C29" s="25"/>
      <c r="D29" s="25"/>
      <c r="E29" s="25"/>
      <c r="F29" s="25"/>
      <c r="G29" s="25"/>
      <c r="H29" s="25"/>
      <c r="I29" s="54"/>
      <c r="J29" s="25"/>
      <c r="K29" s="54"/>
      <c r="L29" s="402"/>
    </row>
    <row r="30" spans="1:12" ht="20.25" x14ac:dyDescent="0.3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356" t="s">
        <v>39</v>
      </c>
      <c r="L30" s="280"/>
    </row>
    <row r="31" spans="1:12" ht="20.25" x14ac:dyDescent="0.3">
      <c r="A31" s="393" t="s">
        <v>0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</row>
    <row r="32" spans="1:12" ht="20.25" x14ac:dyDescent="0.3">
      <c r="A32" s="393" t="s">
        <v>433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</row>
    <row r="33" spans="1:12" ht="20.25" x14ac:dyDescent="0.3">
      <c r="A33" s="393" t="s">
        <v>1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</row>
    <row r="34" spans="1:12" ht="20.25" x14ac:dyDescent="0.3">
      <c r="A34" s="393" t="s">
        <v>2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</row>
    <row r="35" spans="1:12" x14ac:dyDescent="0.2">
      <c r="A35" s="68"/>
      <c r="B35" s="69"/>
      <c r="C35" s="68"/>
      <c r="D35" s="68"/>
      <c r="E35" s="68"/>
      <c r="F35" s="68"/>
      <c r="G35" s="68"/>
      <c r="H35" s="68"/>
      <c r="I35" s="68"/>
      <c r="J35" s="68"/>
      <c r="K35" s="68"/>
      <c r="L35" s="70" t="s">
        <v>31</v>
      </c>
    </row>
    <row r="36" spans="1:12" ht="20.25" x14ac:dyDescent="0.3">
      <c r="A36" s="4" t="s">
        <v>3</v>
      </c>
      <c r="B36" s="2"/>
      <c r="C36" s="4"/>
      <c r="D36" s="4"/>
      <c r="E36" s="278"/>
      <c r="F36" s="278"/>
      <c r="G36" s="278"/>
      <c r="H36" s="278"/>
      <c r="I36" s="278"/>
      <c r="J36" s="278"/>
      <c r="K36" s="278"/>
      <c r="L36" s="278"/>
    </row>
    <row r="37" spans="1:12" ht="20.25" x14ac:dyDescent="0.3">
      <c r="A37" s="394" t="s">
        <v>4</v>
      </c>
      <c r="B37" s="394"/>
      <c r="C37" s="394"/>
      <c r="D37" s="394"/>
      <c r="E37" s="394"/>
      <c r="F37" s="394"/>
      <c r="G37" s="394"/>
      <c r="H37" s="279"/>
      <c r="I37" s="278"/>
      <c r="J37" s="278"/>
      <c r="K37" s="278"/>
      <c r="L37" s="278"/>
    </row>
    <row r="38" spans="1:12" ht="20.25" x14ac:dyDescent="0.3">
      <c r="A38" s="1"/>
      <c r="B38" s="279" t="s">
        <v>5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</row>
    <row r="39" spans="1:12" ht="20.25" x14ac:dyDescent="0.3">
      <c r="B39" s="4" t="s">
        <v>901</v>
      </c>
    </row>
    <row r="40" spans="1:12" ht="20.25" x14ac:dyDescent="0.3">
      <c r="A40" s="384" t="s">
        <v>7</v>
      </c>
      <c r="B40" s="387" t="s">
        <v>8</v>
      </c>
      <c r="C40" s="384" t="s">
        <v>9</v>
      </c>
      <c r="D40" s="6" t="s">
        <v>10</v>
      </c>
      <c r="E40" s="390" t="s">
        <v>11</v>
      </c>
      <c r="F40" s="391"/>
      <c r="G40" s="391"/>
      <c r="H40" s="391"/>
      <c r="I40" s="392"/>
      <c r="J40" s="7" t="s">
        <v>12</v>
      </c>
      <c r="K40" s="8" t="s">
        <v>13</v>
      </c>
      <c r="L40" s="9" t="s">
        <v>14</v>
      </c>
    </row>
    <row r="41" spans="1:12" ht="20.25" x14ac:dyDescent="0.3">
      <c r="A41" s="385"/>
      <c r="B41" s="388"/>
      <c r="C41" s="385"/>
      <c r="D41" s="10" t="s">
        <v>15</v>
      </c>
      <c r="E41" s="11">
        <v>2561</v>
      </c>
      <c r="F41" s="6">
        <v>2562</v>
      </c>
      <c r="G41" s="11">
        <v>2563</v>
      </c>
      <c r="H41" s="6">
        <v>2564</v>
      </c>
      <c r="I41" s="6">
        <v>2565</v>
      </c>
      <c r="J41" s="12" t="s">
        <v>16</v>
      </c>
      <c r="K41" s="13" t="s">
        <v>17</v>
      </c>
      <c r="L41" s="10" t="s">
        <v>18</v>
      </c>
    </row>
    <row r="42" spans="1:12" ht="20.25" x14ac:dyDescent="0.3">
      <c r="A42" s="386"/>
      <c r="B42" s="389"/>
      <c r="C42" s="386"/>
      <c r="D42" s="14"/>
      <c r="E42" s="15" t="s">
        <v>19</v>
      </c>
      <c r="F42" s="14" t="s">
        <v>19</v>
      </c>
      <c r="G42" s="15" t="s">
        <v>19</v>
      </c>
      <c r="H42" s="14" t="s">
        <v>19</v>
      </c>
      <c r="I42" s="14" t="s">
        <v>19</v>
      </c>
      <c r="J42" s="16"/>
      <c r="K42" s="17"/>
      <c r="L42" s="18" t="s">
        <v>20</v>
      </c>
    </row>
    <row r="43" spans="1:12" ht="18.75" x14ac:dyDescent="0.3">
      <c r="A43" s="19">
        <v>4</v>
      </c>
      <c r="B43" s="24" t="s">
        <v>1008</v>
      </c>
      <c r="C43" s="24" t="s">
        <v>332</v>
      </c>
      <c r="D43" s="24" t="s">
        <v>909</v>
      </c>
      <c r="E43" s="22" t="s">
        <v>33</v>
      </c>
      <c r="F43" s="22" t="s">
        <v>33</v>
      </c>
      <c r="G43" s="22" t="s">
        <v>33</v>
      </c>
      <c r="H43" s="442">
        <v>400000</v>
      </c>
      <c r="I43" s="410" t="s">
        <v>33</v>
      </c>
      <c r="J43" s="23" t="s">
        <v>23</v>
      </c>
      <c r="K43" s="24" t="s">
        <v>226</v>
      </c>
      <c r="L43" s="9" t="s">
        <v>53</v>
      </c>
    </row>
    <row r="44" spans="1:12" ht="18.75" x14ac:dyDescent="0.3">
      <c r="A44" s="10"/>
      <c r="B44" s="20" t="s">
        <v>1009</v>
      </c>
      <c r="C44" s="20" t="s">
        <v>333</v>
      </c>
      <c r="D44" s="20" t="s">
        <v>913</v>
      </c>
      <c r="E44" s="34"/>
      <c r="F44" s="34"/>
      <c r="G44" s="34"/>
      <c r="H44" s="20"/>
      <c r="I44" s="27"/>
      <c r="J44" s="27" t="s">
        <v>28</v>
      </c>
      <c r="K44" s="20" t="s">
        <v>334</v>
      </c>
      <c r="L44" s="20"/>
    </row>
    <row r="45" spans="1:12" ht="18.75" x14ac:dyDescent="0.3">
      <c r="A45" s="10"/>
      <c r="B45" s="20" t="s">
        <v>31</v>
      </c>
      <c r="C45" s="20"/>
      <c r="D45" s="20" t="s">
        <v>914</v>
      </c>
      <c r="E45" s="20"/>
      <c r="F45" s="20"/>
      <c r="G45" s="20"/>
      <c r="H45" s="20"/>
      <c r="I45" s="20"/>
      <c r="J45" s="20"/>
      <c r="K45" s="20"/>
      <c r="L45" s="399" t="s">
        <v>31</v>
      </c>
    </row>
    <row r="46" spans="1:12" ht="18.75" x14ac:dyDescent="0.3">
      <c r="A46" s="18"/>
      <c r="B46" s="28" t="s">
        <v>31</v>
      </c>
      <c r="C46" s="28"/>
      <c r="D46" s="28" t="s">
        <v>1010</v>
      </c>
      <c r="E46" s="28"/>
      <c r="F46" s="28"/>
      <c r="G46" s="28"/>
      <c r="H46" s="28"/>
      <c r="I46" s="18"/>
      <c r="J46" s="28"/>
      <c r="K46" s="18"/>
      <c r="L46" s="63"/>
    </row>
    <row r="47" spans="1:12" ht="18.75" x14ac:dyDescent="0.3">
      <c r="A47" s="19">
        <v>5</v>
      </c>
      <c r="B47" s="24" t="s">
        <v>1011</v>
      </c>
      <c r="C47" s="24" t="s">
        <v>1015</v>
      </c>
      <c r="D47" s="24" t="s">
        <v>1013</v>
      </c>
      <c r="E47" s="22" t="s">
        <v>33</v>
      </c>
      <c r="F47" s="22" t="s">
        <v>33</v>
      </c>
      <c r="G47" s="22">
        <v>25000</v>
      </c>
      <c r="H47" s="442" t="s">
        <v>33</v>
      </c>
      <c r="I47" s="410" t="s">
        <v>33</v>
      </c>
      <c r="J47" s="23" t="s">
        <v>23</v>
      </c>
      <c r="K47" s="24" t="s">
        <v>226</v>
      </c>
      <c r="L47" s="9" t="s">
        <v>53</v>
      </c>
    </row>
    <row r="48" spans="1:12" ht="18.75" x14ac:dyDescent="0.3">
      <c r="A48" s="10"/>
      <c r="B48" s="20" t="s">
        <v>1012</v>
      </c>
      <c r="C48" s="20" t="s">
        <v>333</v>
      </c>
      <c r="D48" s="20" t="s">
        <v>1014</v>
      </c>
      <c r="E48" s="34"/>
      <c r="F48" s="34"/>
      <c r="G48" s="34"/>
      <c r="H48" s="20"/>
      <c r="I48" s="27"/>
      <c r="J48" s="27" t="s">
        <v>28</v>
      </c>
      <c r="K48" s="20" t="s">
        <v>334</v>
      </c>
      <c r="L48" s="20"/>
    </row>
    <row r="49" spans="1:12" ht="18.75" x14ac:dyDescent="0.3">
      <c r="A49" s="10"/>
      <c r="B49" s="20" t="s">
        <v>31</v>
      </c>
      <c r="C49" s="20"/>
      <c r="D49" s="20" t="s">
        <v>31</v>
      </c>
      <c r="E49" s="20"/>
      <c r="F49" s="20"/>
      <c r="G49" s="20"/>
      <c r="H49" s="20"/>
      <c r="I49" s="20"/>
      <c r="J49" s="20"/>
      <c r="K49" s="20"/>
      <c r="L49" s="399" t="s">
        <v>31</v>
      </c>
    </row>
    <row r="50" spans="1:12" ht="18.75" x14ac:dyDescent="0.3">
      <c r="A50" s="18"/>
      <c r="B50" s="28" t="s">
        <v>31</v>
      </c>
      <c r="C50" s="28"/>
      <c r="D50" s="28" t="s">
        <v>31</v>
      </c>
      <c r="E50" s="28"/>
      <c r="F50" s="28"/>
      <c r="G50" s="28"/>
      <c r="H50" s="28"/>
      <c r="I50" s="18"/>
      <c r="J50" s="28"/>
      <c r="K50" s="18"/>
      <c r="L50" s="63"/>
    </row>
  </sheetData>
  <mergeCells count="18">
    <mergeCell ref="A11:A13"/>
    <mergeCell ref="B11:B13"/>
    <mergeCell ref="C11:C13"/>
    <mergeCell ref="E11:I11"/>
    <mergeCell ref="A2:L2"/>
    <mergeCell ref="A3:L3"/>
    <mergeCell ref="A4:L4"/>
    <mergeCell ref="A5:L5"/>
    <mergeCell ref="A8:G8"/>
    <mergeCell ref="A40:A42"/>
    <mergeCell ref="B40:B42"/>
    <mergeCell ref="C40:C42"/>
    <mergeCell ref="E40:I40"/>
    <mergeCell ref="A31:L31"/>
    <mergeCell ref="A32:L32"/>
    <mergeCell ref="A33:L33"/>
    <mergeCell ref="A34:L34"/>
    <mergeCell ref="A37:G37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3" sqref="A3:L3"/>
    </sheetView>
  </sheetViews>
  <sheetFormatPr defaultRowHeight="14.25" x14ac:dyDescent="0.2"/>
  <cols>
    <col min="1" max="1" width="3.125" style="395" customWidth="1"/>
    <col min="2" max="4" width="18.125" style="395" customWidth="1"/>
    <col min="5" max="9" width="9" style="395"/>
    <col min="10" max="10" width="7.25" style="395" customWidth="1"/>
    <col min="11" max="11" width="17.75" style="395" customWidth="1"/>
    <col min="12" max="12" width="7.625" style="395" customWidth="1"/>
    <col min="13" max="16384" width="9" style="395"/>
  </cols>
  <sheetData>
    <row r="1" spans="1:12" ht="20.25" x14ac:dyDescent="0.3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56" t="s">
        <v>39</v>
      </c>
      <c r="L1" s="280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3</v>
      </c>
      <c r="B7" s="2"/>
      <c r="C7" s="4"/>
      <c r="D7" s="4"/>
      <c r="E7" s="278"/>
      <c r="F7" s="278"/>
      <c r="G7" s="278"/>
      <c r="H7" s="278"/>
      <c r="I7" s="278"/>
      <c r="J7" s="278"/>
      <c r="K7" s="278"/>
      <c r="L7" s="278"/>
    </row>
    <row r="8" spans="1:12" ht="20.25" x14ac:dyDescent="0.3">
      <c r="A8" s="394" t="s">
        <v>4</v>
      </c>
      <c r="B8" s="394"/>
      <c r="C8" s="394"/>
      <c r="D8" s="394"/>
      <c r="E8" s="394"/>
      <c r="F8" s="394"/>
      <c r="G8" s="394"/>
      <c r="H8" s="279"/>
      <c r="I8" s="278"/>
      <c r="J8" s="278"/>
      <c r="K8" s="278"/>
      <c r="L8" s="278"/>
    </row>
    <row r="9" spans="1:12" ht="20.25" x14ac:dyDescent="0.3">
      <c r="A9" s="1"/>
      <c r="B9" s="279" t="s">
        <v>5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</row>
    <row r="10" spans="1:12" ht="20.25" x14ac:dyDescent="0.3">
      <c r="B10" s="4" t="s">
        <v>902</v>
      </c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10">
        <v>1</v>
      </c>
      <c r="B14" s="20" t="s">
        <v>190</v>
      </c>
      <c r="C14" s="21" t="s">
        <v>205</v>
      </c>
      <c r="D14" s="20" t="s">
        <v>191</v>
      </c>
      <c r="E14" s="22">
        <v>40000</v>
      </c>
      <c r="F14" s="22">
        <v>40000</v>
      </c>
      <c r="G14" s="22">
        <v>40000</v>
      </c>
      <c r="H14" s="22">
        <v>40000</v>
      </c>
      <c r="I14" s="22">
        <v>40000</v>
      </c>
      <c r="J14" s="23" t="s">
        <v>23</v>
      </c>
      <c r="K14" s="20" t="s">
        <v>198</v>
      </c>
      <c r="L14" s="9" t="s">
        <v>24</v>
      </c>
    </row>
    <row r="15" spans="1:12" ht="18.75" x14ac:dyDescent="0.3">
      <c r="A15" s="20"/>
      <c r="B15" s="20" t="s">
        <v>192</v>
      </c>
      <c r="C15" s="25" t="s">
        <v>376</v>
      </c>
      <c r="D15" s="20" t="s">
        <v>193</v>
      </c>
      <c r="E15" s="20"/>
      <c r="F15" s="20"/>
      <c r="G15" s="20"/>
      <c r="H15" s="59"/>
      <c r="J15" s="27" t="s">
        <v>28</v>
      </c>
      <c r="K15" s="20" t="s">
        <v>201</v>
      </c>
      <c r="L15" s="20"/>
    </row>
    <row r="16" spans="1:12" ht="18.75" x14ac:dyDescent="0.3">
      <c r="A16" s="28"/>
      <c r="B16" s="28"/>
      <c r="C16" s="29" t="s">
        <v>375</v>
      </c>
      <c r="D16" s="28"/>
      <c r="E16" s="28"/>
      <c r="F16" s="28"/>
      <c r="G16" s="28"/>
      <c r="H16" s="63"/>
      <c r="J16" s="63"/>
      <c r="K16" s="28" t="s">
        <v>200</v>
      </c>
      <c r="L16" s="28"/>
    </row>
    <row r="17" spans="1:12" ht="18.75" x14ac:dyDescent="0.3">
      <c r="A17" s="19">
        <v>2</v>
      </c>
      <c r="B17" s="20" t="s">
        <v>194</v>
      </c>
      <c r="C17" s="21" t="s">
        <v>205</v>
      </c>
      <c r="D17" s="20" t="s">
        <v>195</v>
      </c>
      <c r="E17" s="22" t="s">
        <v>33</v>
      </c>
      <c r="F17" s="22">
        <v>70000</v>
      </c>
      <c r="G17" s="22" t="s">
        <v>33</v>
      </c>
      <c r="H17" s="22">
        <v>70000</v>
      </c>
      <c r="I17" s="400" t="s">
        <v>33</v>
      </c>
      <c r="J17" s="23" t="s">
        <v>23</v>
      </c>
      <c r="K17" s="20" t="s">
        <v>199</v>
      </c>
      <c r="L17" s="9" t="s">
        <v>24</v>
      </c>
    </row>
    <row r="18" spans="1:12" ht="18.75" x14ac:dyDescent="0.3">
      <c r="A18" s="10"/>
      <c r="B18" s="20" t="s">
        <v>196</v>
      </c>
      <c r="C18" s="21" t="s">
        <v>377</v>
      </c>
      <c r="D18" s="20" t="s">
        <v>197</v>
      </c>
      <c r="E18" s="20"/>
      <c r="F18" s="20"/>
      <c r="G18" s="20"/>
      <c r="H18" s="59" t="s">
        <v>31</v>
      </c>
      <c r="I18" s="59"/>
      <c r="J18" s="27" t="s">
        <v>28</v>
      </c>
      <c r="K18" s="20" t="s">
        <v>203</v>
      </c>
      <c r="L18" s="10"/>
    </row>
    <row r="19" spans="1:12" ht="18.75" x14ac:dyDescent="0.3">
      <c r="A19" s="20"/>
      <c r="B19" s="20"/>
      <c r="C19" s="21" t="s">
        <v>379</v>
      </c>
      <c r="D19" s="20"/>
      <c r="E19" s="20"/>
      <c r="F19" s="20"/>
      <c r="G19" s="20"/>
      <c r="H19" s="59"/>
      <c r="I19" s="59"/>
      <c r="J19" s="59"/>
      <c r="K19" s="20" t="s">
        <v>202</v>
      </c>
      <c r="L19" s="20"/>
    </row>
    <row r="20" spans="1:12" ht="18.75" x14ac:dyDescent="0.3">
      <c r="A20" s="28"/>
      <c r="B20" s="28"/>
      <c r="C20" s="29" t="s">
        <v>378</v>
      </c>
      <c r="D20" s="28"/>
      <c r="E20" s="28"/>
      <c r="F20" s="28"/>
      <c r="G20" s="28"/>
      <c r="H20" s="63"/>
      <c r="I20" s="63"/>
      <c r="J20" s="63"/>
      <c r="K20" s="28"/>
      <c r="L20" s="28"/>
    </row>
  </sheetData>
  <mergeCells count="9"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C1" workbookViewId="0">
      <selection activeCell="K27" sqref="K27"/>
    </sheetView>
  </sheetViews>
  <sheetFormatPr defaultRowHeight="14.25" x14ac:dyDescent="0.2"/>
  <cols>
    <col min="1" max="1" width="2.25" customWidth="1"/>
    <col min="2" max="2" width="17.5" customWidth="1"/>
    <col min="3" max="3" width="18" customWidth="1"/>
    <col min="4" max="4" width="16.625" customWidth="1"/>
    <col min="5" max="8" width="9.875" customWidth="1"/>
    <col min="9" max="9" width="9.625" customWidth="1"/>
    <col min="10" max="10" width="7.25" customWidth="1"/>
    <col min="11" max="11" width="17.75" customWidth="1"/>
    <col min="12" max="12" width="6.62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3</v>
      </c>
      <c r="B7" s="2"/>
      <c r="C7" s="4"/>
      <c r="D7" s="4"/>
      <c r="E7" s="3"/>
      <c r="F7" s="3"/>
      <c r="G7" s="3"/>
      <c r="H7" s="3"/>
      <c r="I7" s="3"/>
      <c r="J7" s="3"/>
      <c r="K7" s="3"/>
      <c r="L7" s="3"/>
    </row>
    <row r="8" spans="1:12" ht="20.25" x14ac:dyDescent="0.3">
      <c r="A8" s="394" t="s">
        <v>4</v>
      </c>
      <c r="B8" s="394"/>
      <c r="C8" s="394"/>
      <c r="D8" s="394"/>
      <c r="E8" s="394"/>
      <c r="F8" s="394"/>
      <c r="G8" s="394"/>
      <c r="H8" s="5"/>
      <c r="I8" s="3"/>
      <c r="J8" s="3"/>
      <c r="K8" s="3"/>
      <c r="L8" s="3"/>
    </row>
    <row r="9" spans="1:12" ht="20.25" x14ac:dyDescent="0.3">
      <c r="A9" s="1"/>
      <c r="B9" s="5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0.25" x14ac:dyDescent="0.3">
      <c r="B10" s="4" t="s">
        <v>903</v>
      </c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customHeight="1" x14ac:dyDescent="0.3">
      <c r="A14" s="93">
        <v>1</v>
      </c>
      <c r="B14" s="94" t="s">
        <v>158</v>
      </c>
      <c r="C14" s="60" t="s">
        <v>380</v>
      </c>
      <c r="D14" s="20" t="s">
        <v>418</v>
      </c>
      <c r="E14" s="34">
        <v>6000</v>
      </c>
      <c r="F14" s="34">
        <v>6000</v>
      </c>
      <c r="G14" s="34">
        <v>6000</v>
      </c>
      <c r="H14" s="34">
        <v>6000</v>
      </c>
      <c r="I14" s="34">
        <v>6000</v>
      </c>
      <c r="J14" s="23" t="s">
        <v>23</v>
      </c>
      <c r="K14" s="20" t="s">
        <v>405</v>
      </c>
      <c r="L14" s="9" t="s">
        <v>24</v>
      </c>
    </row>
    <row r="15" spans="1:12" ht="18.75" x14ac:dyDescent="0.3">
      <c r="A15" s="26"/>
      <c r="B15" s="20" t="s">
        <v>397</v>
      </c>
      <c r="C15" s="21" t="s">
        <v>381</v>
      </c>
      <c r="D15" s="20" t="s">
        <v>417</v>
      </c>
      <c r="E15" s="20"/>
      <c r="F15" s="20"/>
      <c r="G15" s="20"/>
      <c r="H15" s="26"/>
      <c r="I15" s="26"/>
      <c r="J15" s="27" t="s">
        <v>28</v>
      </c>
      <c r="K15" s="20" t="s">
        <v>406</v>
      </c>
      <c r="L15" s="20"/>
    </row>
    <row r="16" spans="1:12" ht="18.75" x14ac:dyDescent="0.3">
      <c r="A16" s="95"/>
      <c r="B16" s="28" t="s">
        <v>396</v>
      </c>
      <c r="C16" s="28"/>
      <c r="D16" s="78" t="s">
        <v>382</v>
      </c>
      <c r="E16" s="28"/>
      <c r="F16" s="95"/>
      <c r="G16" s="95"/>
      <c r="H16" s="95"/>
      <c r="I16" s="95"/>
      <c r="J16" s="95"/>
      <c r="K16" s="95"/>
      <c r="L16" s="95"/>
    </row>
    <row r="17" spans="1:12" ht="18.75" x14ac:dyDescent="0.3">
      <c r="A17" s="19">
        <v>2</v>
      </c>
      <c r="B17" s="20" t="s">
        <v>398</v>
      </c>
      <c r="C17" s="25" t="s">
        <v>383</v>
      </c>
      <c r="D17" s="20" t="s">
        <v>400</v>
      </c>
      <c r="E17" s="22">
        <v>4000000</v>
      </c>
      <c r="F17" s="22">
        <v>4000000</v>
      </c>
      <c r="G17" s="22">
        <v>4000000</v>
      </c>
      <c r="H17" s="22">
        <v>4000000</v>
      </c>
      <c r="I17" s="22">
        <v>4000000</v>
      </c>
      <c r="J17" s="23" t="s">
        <v>23</v>
      </c>
      <c r="K17" s="20" t="s">
        <v>407</v>
      </c>
      <c r="L17" s="9" t="s">
        <v>24</v>
      </c>
    </row>
    <row r="18" spans="1:12" ht="18.75" x14ac:dyDescent="0.3">
      <c r="A18" s="20"/>
      <c r="B18" s="20" t="s">
        <v>143</v>
      </c>
      <c r="C18" s="25" t="s">
        <v>384</v>
      </c>
      <c r="D18" s="20" t="s">
        <v>399</v>
      </c>
      <c r="E18" s="20"/>
      <c r="F18" s="20"/>
      <c r="G18" s="20"/>
      <c r="H18" s="26"/>
      <c r="I18" s="26"/>
      <c r="J18" s="27" t="s">
        <v>28</v>
      </c>
      <c r="K18" s="20" t="s">
        <v>408</v>
      </c>
      <c r="L18" s="20"/>
    </row>
    <row r="19" spans="1:12" x14ac:dyDescent="0.2">
      <c r="A19" s="42"/>
      <c r="B19" s="42"/>
      <c r="C19" s="61"/>
      <c r="D19" s="42"/>
      <c r="E19" s="42"/>
      <c r="F19" s="42"/>
      <c r="G19" s="42"/>
      <c r="H19" s="26"/>
      <c r="I19" s="26"/>
      <c r="J19" s="26"/>
      <c r="K19" s="42"/>
      <c r="L19" s="42"/>
    </row>
    <row r="20" spans="1:12" ht="18.75" x14ac:dyDescent="0.3">
      <c r="A20" s="19">
        <v>3</v>
      </c>
      <c r="B20" s="20" t="s">
        <v>398</v>
      </c>
      <c r="C20" s="25" t="s">
        <v>383</v>
      </c>
      <c r="D20" s="20" t="s">
        <v>385</v>
      </c>
      <c r="E20" s="22">
        <v>800000</v>
      </c>
      <c r="F20" s="22">
        <v>800000</v>
      </c>
      <c r="G20" s="22">
        <v>800000</v>
      </c>
      <c r="H20" s="22">
        <v>800000</v>
      </c>
      <c r="I20" s="22">
        <v>800000</v>
      </c>
      <c r="J20" s="23" t="s">
        <v>23</v>
      </c>
      <c r="K20" s="20" t="s">
        <v>409</v>
      </c>
      <c r="L20" s="9" t="s">
        <v>24</v>
      </c>
    </row>
    <row r="21" spans="1:12" ht="18.75" x14ac:dyDescent="0.3">
      <c r="A21" s="20"/>
      <c r="B21" s="20" t="s">
        <v>401</v>
      </c>
      <c r="C21" s="25" t="s">
        <v>386</v>
      </c>
      <c r="D21" s="20"/>
      <c r="E21" s="20"/>
      <c r="F21" s="20"/>
      <c r="G21" s="20"/>
      <c r="H21" s="26"/>
      <c r="I21" s="26"/>
      <c r="J21" s="27" t="s">
        <v>28</v>
      </c>
      <c r="K21" s="20" t="s">
        <v>408</v>
      </c>
      <c r="L21" s="20"/>
    </row>
    <row r="22" spans="1:12" ht="18.75" x14ac:dyDescent="0.3">
      <c r="A22" s="28"/>
      <c r="B22" s="28"/>
      <c r="C22" s="29"/>
      <c r="D22" s="28"/>
      <c r="E22" s="28"/>
      <c r="F22" s="28"/>
      <c r="G22" s="28"/>
      <c r="H22" s="30"/>
      <c r="I22" s="30"/>
      <c r="J22" s="30"/>
      <c r="K22" s="28"/>
      <c r="L22" s="20"/>
    </row>
    <row r="23" spans="1:12" ht="18.75" x14ac:dyDescent="0.3">
      <c r="A23" s="19">
        <v>4</v>
      </c>
      <c r="B23" s="20" t="s">
        <v>403</v>
      </c>
      <c r="C23" s="21" t="s">
        <v>387</v>
      </c>
      <c r="D23" s="20" t="s">
        <v>415</v>
      </c>
      <c r="E23" s="34">
        <v>100000</v>
      </c>
      <c r="F23" s="34">
        <v>100000</v>
      </c>
      <c r="G23" s="34">
        <v>100000</v>
      </c>
      <c r="H23" s="34">
        <v>100000</v>
      </c>
      <c r="I23" s="34">
        <v>100000</v>
      </c>
      <c r="J23" s="23" t="s">
        <v>23</v>
      </c>
      <c r="K23" s="20" t="s">
        <v>410</v>
      </c>
      <c r="L23" s="9" t="s">
        <v>24</v>
      </c>
    </row>
    <row r="24" spans="1:12" ht="18.75" x14ac:dyDescent="0.3">
      <c r="A24" s="10"/>
      <c r="B24" s="20" t="s">
        <v>404</v>
      </c>
      <c r="C24" s="25" t="s">
        <v>388</v>
      </c>
      <c r="D24" s="20" t="s">
        <v>416</v>
      </c>
      <c r="E24" s="20"/>
      <c r="F24" s="20"/>
      <c r="G24" s="20"/>
      <c r="H24" s="26"/>
      <c r="I24" s="26"/>
      <c r="J24" s="27" t="s">
        <v>28</v>
      </c>
      <c r="K24" s="20" t="s">
        <v>411</v>
      </c>
      <c r="L24" s="20"/>
    </row>
    <row r="25" spans="1:12" ht="18.75" x14ac:dyDescent="0.3">
      <c r="A25" s="10"/>
      <c r="B25" s="20" t="s">
        <v>402</v>
      </c>
      <c r="C25" s="25" t="s">
        <v>389</v>
      </c>
      <c r="D25" s="20" t="s">
        <v>117</v>
      </c>
      <c r="E25" s="20"/>
      <c r="F25" s="20"/>
      <c r="G25" s="20"/>
      <c r="H25" s="26"/>
      <c r="I25" s="26"/>
      <c r="J25" s="26"/>
      <c r="K25" s="20" t="s">
        <v>412</v>
      </c>
      <c r="L25" s="20"/>
    </row>
    <row r="26" spans="1:12" ht="18.75" customHeight="1" x14ac:dyDescent="0.3">
      <c r="A26" s="72">
        <v>5</v>
      </c>
      <c r="B26" s="24" t="s">
        <v>395</v>
      </c>
      <c r="C26" s="73" t="s">
        <v>394</v>
      </c>
      <c r="D26" s="73" t="s">
        <v>391</v>
      </c>
      <c r="E26" s="22">
        <v>100000</v>
      </c>
      <c r="F26" s="22">
        <v>100000</v>
      </c>
      <c r="G26" s="22">
        <v>100000</v>
      </c>
      <c r="H26" s="22">
        <v>100000</v>
      </c>
      <c r="I26" s="22">
        <v>100000</v>
      </c>
      <c r="J26" s="23" t="s">
        <v>23</v>
      </c>
      <c r="K26" s="24" t="s">
        <v>413</v>
      </c>
      <c r="L26" s="9" t="s">
        <v>24</v>
      </c>
    </row>
    <row r="27" spans="1:12" ht="18.75" x14ac:dyDescent="0.3">
      <c r="A27" s="20"/>
      <c r="B27" s="20" t="s">
        <v>393</v>
      </c>
      <c r="C27" s="20" t="s">
        <v>393</v>
      </c>
      <c r="D27" s="20" t="s">
        <v>392</v>
      </c>
      <c r="E27" s="20"/>
      <c r="F27" s="20"/>
      <c r="G27" s="20"/>
      <c r="H27" s="20"/>
      <c r="I27" s="26"/>
      <c r="J27" s="27" t="s">
        <v>28</v>
      </c>
      <c r="K27" s="20" t="s">
        <v>414</v>
      </c>
      <c r="L27" s="20"/>
    </row>
    <row r="28" spans="1:12" ht="18.75" x14ac:dyDescent="0.3">
      <c r="A28" s="42"/>
      <c r="B28" s="42"/>
      <c r="C28" s="42"/>
      <c r="D28" s="28" t="s">
        <v>390</v>
      </c>
      <c r="E28" s="42"/>
      <c r="F28" s="42"/>
      <c r="G28" s="42"/>
      <c r="H28" s="42"/>
      <c r="I28" s="30"/>
      <c r="J28" s="30"/>
      <c r="K28" s="30"/>
      <c r="L28" s="30"/>
    </row>
  </sheetData>
  <mergeCells count="9"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K15" sqref="K15"/>
    </sheetView>
  </sheetViews>
  <sheetFormatPr defaultRowHeight="14.25" x14ac:dyDescent="0.2"/>
  <cols>
    <col min="1" max="1" width="3.5" customWidth="1"/>
    <col min="2" max="4" width="17.75" customWidth="1"/>
    <col min="10" max="10" width="7.25" customWidth="1"/>
    <col min="11" max="11" width="17.75" customWidth="1"/>
    <col min="12" max="12" width="7.7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419</v>
      </c>
      <c r="B7" s="2"/>
      <c r="C7" s="4"/>
      <c r="D7" s="4"/>
      <c r="E7" s="3"/>
      <c r="F7" s="3"/>
      <c r="G7" s="3"/>
      <c r="H7" s="3"/>
      <c r="I7" s="3"/>
      <c r="J7" s="3"/>
      <c r="K7" s="3"/>
      <c r="L7" s="3"/>
    </row>
    <row r="8" spans="1:12" ht="20.25" x14ac:dyDescent="0.3">
      <c r="A8" s="394" t="s">
        <v>4</v>
      </c>
      <c r="B8" s="394"/>
      <c r="C8" s="394"/>
      <c r="D8" s="394"/>
      <c r="E8" s="394"/>
      <c r="F8" s="394"/>
      <c r="G8" s="394"/>
      <c r="H8" s="5"/>
      <c r="I8" s="3"/>
      <c r="J8" s="3"/>
      <c r="K8" s="3"/>
      <c r="L8" s="3"/>
    </row>
    <row r="9" spans="1:12" ht="20.25" x14ac:dyDescent="0.3">
      <c r="A9" s="1"/>
      <c r="B9" s="5" t="s">
        <v>420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0.25" x14ac:dyDescent="0.3">
      <c r="A10" s="1"/>
      <c r="B10" s="4" t="s">
        <v>421</v>
      </c>
      <c r="C10" s="3"/>
      <c r="D10" s="3"/>
      <c r="E10" s="3"/>
      <c r="F10" s="3"/>
      <c r="G10" s="3"/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72">
        <v>1</v>
      </c>
      <c r="B14" s="24" t="s">
        <v>428</v>
      </c>
      <c r="C14" s="24" t="s">
        <v>431</v>
      </c>
      <c r="D14" s="21" t="s">
        <v>422</v>
      </c>
      <c r="E14" s="22" t="s">
        <v>33</v>
      </c>
      <c r="F14" s="22" t="s">
        <v>33</v>
      </c>
      <c r="G14" s="22" t="s">
        <v>33</v>
      </c>
      <c r="H14" s="22">
        <v>5000</v>
      </c>
      <c r="I14" s="22">
        <v>5000</v>
      </c>
      <c r="J14" s="23" t="s">
        <v>23</v>
      </c>
      <c r="K14" s="20" t="s">
        <v>425</v>
      </c>
      <c r="L14" s="9" t="s">
        <v>174</v>
      </c>
    </row>
    <row r="15" spans="1:12" ht="18.75" x14ac:dyDescent="0.3">
      <c r="A15" s="20"/>
      <c r="B15" s="20" t="s">
        <v>429</v>
      </c>
      <c r="C15" s="20" t="s">
        <v>430</v>
      </c>
      <c r="D15" s="20" t="s">
        <v>423</v>
      </c>
      <c r="E15" s="20"/>
      <c r="F15" s="20"/>
      <c r="G15" s="20"/>
      <c r="H15" s="20"/>
      <c r="I15" s="26"/>
      <c r="J15" s="27" t="s">
        <v>28</v>
      </c>
      <c r="K15" s="20" t="s">
        <v>426</v>
      </c>
      <c r="L15" s="20"/>
    </row>
    <row r="16" spans="1:12" ht="18.75" x14ac:dyDescent="0.3">
      <c r="A16" s="28"/>
      <c r="B16" s="28" t="s">
        <v>427</v>
      </c>
      <c r="C16" s="28"/>
      <c r="D16" s="28" t="s">
        <v>424</v>
      </c>
      <c r="E16" s="28"/>
      <c r="F16" s="28"/>
      <c r="G16" s="28"/>
      <c r="H16" s="28"/>
      <c r="I16" s="30"/>
      <c r="J16" s="28"/>
      <c r="K16" s="28"/>
      <c r="L16" s="28"/>
    </row>
  </sheetData>
  <mergeCells count="9"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15" sqref="K15"/>
    </sheetView>
  </sheetViews>
  <sheetFormatPr defaultRowHeight="14.25" x14ac:dyDescent="0.2"/>
  <cols>
    <col min="1" max="1" width="2.875" customWidth="1"/>
    <col min="2" max="2" width="18" customWidth="1"/>
    <col min="3" max="3" width="17.5" customWidth="1"/>
    <col min="4" max="4" width="18.25" customWidth="1"/>
    <col min="10" max="10" width="7.75" customWidth="1"/>
    <col min="11" max="11" width="17.75" customWidth="1"/>
    <col min="12" max="12" width="7.7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419</v>
      </c>
      <c r="B7" s="2"/>
      <c r="C7" s="4"/>
      <c r="D7" s="4"/>
      <c r="E7" s="91"/>
      <c r="F7" s="91"/>
      <c r="G7" s="91"/>
      <c r="H7" s="91"/>
      <c r="I7" s="91"/>
      <c r="J7" s="91"/>
      <c r="K7" s="91"/>
      <c r="L7" s="91"/>
    </row>
    <row r="8" spans="1:12" ht="20.25" x14ac:dyDescent="0.3">
      <c r="A8" s="394" t="s">
        <v>4</v>
      </c>
      <c r="B8" s="394"/>
      <c r="C8" s="394"/>
      <c r="D8" s="394"/>
      <c r="E8" s="394"/>
      <c r="F8" s="394"/>
      <c r="G8" s="394"/>
      <c r="H8" s="92"/>
      <c r="I8" s="91"/>
      <c r="J8" s="91"/>
      <c r="K8" s="91"/>
      <c r="L8" s="91"/>
    </row>
    <row r="9" spans="1:12" ht="20.25" x14ac:dyDescent="0.3">
      <c r="A9" s="1"/>
      <c r="B9" s="92" t="s">
        <v>420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20.25" x14ac:dyDescent="0.3">
      <c r="A10" s="1"/>
      <c r="B10" s="4" t="s">
        <v>434</v>
      </c>
      <c r="C10" s="91"/>
      <c r="D10" s="91"/>
      <c r="E10" s="91"/>
      <c r="F10" s="91"/>
      <c r="G10" s="91"/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99">
        <v>1</v>
      </c>
      <c r="B14" s="100" t="s">
        <v>435</v>
      </c>
      <c r="C14" s="21" t="s">
        <v>441</v>
      </c>
      <c r="D14" s="21" t="s">
        <v>422</v>
      </c>
      <c r="E14" s="22">
        <v>10000</v>
      </c>
      <c r="F14" s="22">
        <v>10000</v>
      </c>
      <c r="G14" s="22">
        <v>10000</v>
      </c>
      <c r="H14" s="22">
        <v>10000</v>
      </c>
      <c r="I14" s="81">
        <v>10000</v>
      </c>
      <c r="J14" s="23" t="s">
        <v>23</v>
      </c>
      <c r="K14" s="20" t="s">
        <v>438</v>
      </c>
      <c r="L14" s="9" t="s">
        <v>24</v>
      </c>
    </row>
    <row r="15" spans="1:12" ht="18.75" x14ac:dyDescent="0.3">
      <c r="A15" s="99"/>
      <c r="B15" s="20" t="s">
        <v>436</v>
      </c>
      <c r="C15" s="21" t="s">
        <v>440</v>
      </c>
      <c r="D15" s="33" t="s">
        <v>442</v>
      </c>
      <c r="E15" s="34"/>
      <c r="F15" s="34"/>
      <c r="G15" s="34"/>
      <c r="H15" s="34"/>
      <c r="J15" s="27" t="s">
        <v>28</v>
      </c>
      <c r="K15" s="20" t="s">
        <v>439</v>
      </c>
      <c r="L15" s="10"/>
    </row>
    <row r="16" spans="1:12" ht="18.75" x14ac:dyDescent="0.3">
      <c r="A16" s="20"/>
      <c r="B16" s="20" t="s">
        <v>437</v>
      </c>
      <c r="C16" s="20"/>
      <c r="D16" s="25" t="s">
        <v>444</v>
      </c>
      <c r="E16" s="20"/>
      <c r="F16" s="20"/>
      <c r="G16" s="20"/>
      <c r="H16" s="20"/>
      <c r="J16" s="27" t="s">
        <v>31</v>
      </c>
      <c r="K16" s="20" t="s">
        <v>31</v>
      </c>
      <c r="L16" s="20"/>
    </row>
    <row r="17" spans="1:12" ht="18.75" x14ac:dyDescent="0.3">
      <c r="A17" s="42"/>
      <c r="B17" s="28" t="s">
        <v>31</v>
      </c>
      <c r="C17" s="42"/>
      <c r="D17" s="29" t="s">
        <v>443</v>
      </c>
      <c r="E17" s="42"/>
      <c r="F17" s="42"/>
      <c r="G17" s="42"/>
      <c r="H17" s="42" t="s">
        <v>31</v>
      </c>
      <c r="I17" s="30"/>
      <c r="J17" s="42"/>
      <c r="K17" s="42"/>
      <c r="L17" s="42"/>
    </row>
  </sheetData>
  <mergeCells count="9"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C4" workbookViewId="0">
      <selection activeCell="K20" sqref="K20"/>
    </sheetView>
  </sheetViews>
  <sheetFormatPr defaultRowHeight="14.25" x14ac:dyDescent="0.2"/>
  <cols>
    <col min="1" max="1" width="3.125" customWidth="1"/>
    <col min="2" max="4" width="17.875" customWidth="1"/>
    <col min="10" max="10" width="7.25" customWidth="1"/>
    <col min="11" max="11" width="17.75" customWidth="1"/>
    <col min="12" max="12" width="7.7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419</v>
      </c>
      <c r="B7" s="2"/>
      <c r="C7" s="4"/>
      <c r="D7" s="4"/>
      <c r="E7" s="91"/>
      <c r="F7" s="91"/>
      <c r="G7" s="91"/>
      <c r="H7" s="91"/>
      <c r="I7" s="91"/>
      <c r="J7" s="91"/>
      <c r="K7" s="91"/>
      <c r="L7" s="91"/>
    </row>
    <row r="8" spans="1:12" ht="20.25" x14ac:dyDescent="0.3">
      <c r="A8" s="394" t="s">
        <v>4</v>
      </c>
      <c r="B8" s="394"/>
      <c r="C8" s="394"/>
      <c r="D8" s="394"/>
      <c r="E8" s="394"/>
      <c r="F8" s="394"/>
      <c r="G8" s="394"/>
      <c r="H8" s="92"/>
      <c r="I8" s="91"/>
      <c r="J8" s="91"/>
      <c r="K8" s="91"/>
      <c r="L8" s="91"/>
    </row>
    <row r="9" spans="1:12" ht="20.25" x14ac:dyDescent="0.3">
      <c r="A9" s="1"/>
      <c r="B9" s="92" t="s">
        <v>420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20.25" x14ac:dyDescent="0.3">
      <c r="A10" s="1"/>
      <c r="B10" s="4" t="s">
        <v>445</v>
      </c>
      <c r="C10" s="91"/>
      <c r="D10" s="91"/>
      <c r="E10" s="91"/>
      <c r="F10" s="91"/>
      <c r="G10" s="91"/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19">
        <v>1</v>
      </c>
      <c r="B14" s="24" t="s">
        <v>459</v>
      </c>
      <c r="C14" s="101" t="s">
        <v>446</v>
      </c>
      <c r="D14" s="24" t="s">
        <v>447</v>
      </c>
      <c r="E14" s="22">
        <v>10000</v>
      </c>
      <c r="F14" s="22">
        <v>10000</v>
      </c>
      <c r="G14" s="22">
        <v>10000</v>
      </c>
      <c r="H14" s="22">
        <v>10000</v>
      </c>
      <c r="I14" s="22">
        <v>10000</v>
      </c>
      <c r="J14" s="23" t="s">
        <v>23</v>
      </c>
      <c r="K14" s="20" t="s">
        <v>456</v>
      </c>
      <c r="L14" s="9" t="s">
        <v>174</v>
      </c>
    </row>
    <row r="15" spans="1:12" ht="18.75" x14ac:dyDescent="0.3">
      <c r="A15" s="10"/>
      <c r="B15" s="20" t="s">
        <v>458</v>
      </c>
      <c r="C15" s="102" t="s">
        <v>449</v>
      </c>
      <c r="D15" s="20" t="s">
        <v>448</v>
      </c>
      <c r="E15" s="20"/>
      <c r="F15" s="20"/>
      <c r="G15" s="20"/>
      <c r="H15" s="20"/>
      <c r="I15" s="20"/>
      <c r="J15" s="27" t="s">
        <v>28</v>
      </c>
      <c r="K15" s="20" t="s">
        <v>457</v>
      </c>
      <c r="L15" s="10" t="s">
        <v>31</v>
      </c>
    </row>
    <row r="16" spans="1:12" ht="18.75" x14ac:dyDescent="0.3">
      <c r="A16" s="28"/>
      <c r="B16" s="28"/>
      <c r="C16" s="29"/>
      <c r="D16" s="103"/>
      <c r="E16" s="28"/>
      <c r="F16" s="28"/>
      <c r="G16" s="28"/>
      <c r="H16" s="28"/>
      <c r="I16" s="28"/>
      <c r="J16" s="28"/>
      <c r="K16" s="30"/>
      <c r="L16" s="30"/>
    </row>
    <row r="17" spans="1:12" ht="18.75" customHeight="1" x14ac:dyDescent="0.3">
      <c r="A17" s="99">
        <v>2</v>
      </c>
      <c r="B17" s="100" t="s">
        <v>461</v>
      </c>
      <c r="C17" s="21" t="s">
        <v>450</v>
      </c>
      <c r="D17" s="21" t="s">
        <v>451</v>
      </c>
      <c r="E17" s="22">
        <v>10000</v>
      </c>
      <c r="F17" s="22">
        <v>10000</v>
      </c>
      <c r="G17" s="22">
        <v>10000</v>
      </c>
      <c r="H17" s="22">
        <v>10000</v>
      </c>
      <c r="I17" s="22">
        <v>10000</v>
      </c>
      <c r="J17" s="23" t="s">
        <v>23</v>
      </c>
      <c r="K17" s="20" t="s">
        <v>1125</v>
      </c>
      <c r="L17" s="9" t="s">
        <v>174</v>
      </c>
    </row>
    <row r="18" spans="1:12" ht="18.75" x14ac:dyDescent="0.3">
      <c r="A18" s="20"/>
      <c r="B18" s="20" t="s">
        <v>462</v>
      </c>
      <c r="C18" s="20" t="s">
        <v>452</v>
      </c>
      <c r="D18" s="25" t="s">
        <v>453</v>
      </c>
      <c r="E18" s="20"/>
      <c r="F18" s="20"/>
      <c r="G18" s="20"/>
      <c r="H18" s="20"/>
      <c r="I18" s="20"/>
      <c r="J18" s="27" t="s">
        <v>28</v>
      </c>
      <c r="K18" s="20" t="s">
        <v>1126</v>
      </c>
      <c r="L18" s="20"/>
    </row>
    <row r="19" spans="1:12" ht="18.75" x14ac:dyDescent="0.3">
      <c r="A19" s="20"/>
      <c r="B19" s="20" t="s">
        <v>463</v>
      </c>
      <c r="C19" s="20"/>
      <c r="D19" s="25" t="s">
        <v>454</v>
      </c>
      <c r="E19" s="20"/>
      <c r="F19" s="20"/>
      <c r="G19" s="20"/>
      <c r="H19" s="20"/>
      <c r="I19" s="26"/>
      <c r="J19" s="27"/>
      <c r="K19" s="20" t="s">
        <v>1124</v>
      </c>
      <c r="L19" s="20"/>
    </row>
    <row r="20" spans="1:12" ht="18.75" x14ac:dyDescent="0.3">
      <c r="A20" s="20"/>
      <c r="B20" s="20" t="s">
        <v>464</v>
      </c>
      <c r="C20" s="20"/>
      <c r="D20" s="25" t="s">
        <v>455</v>
      </c>
      <c r="E20" s="20"/>
      <c r="F20" s="20"/>
      <c r="G20" s="20"/>
      <c r="H20" s="20"/>
      <c r="I20" s="26"/>
      <c r="J20" s="27"/>
      <c r="K20" s="20"/>
      <c r="L20" s="20"/>
    </row>
    <row r="21" spans="1:12" ht="18.75" x14ac:dyDescent="0.3">
      <c r="A21" s="28"/>
      <c r="B21" s="28" t="s">
        <v>460</v>
      </c>
      <c r="C21" s="28"/>
      <c r="D21" s="29"/>
      <c r="E21" s="28"/>
      <c r="F21" s="28"/>
      <c r="G21" s="28"/>
      <c r="H21" s="28"/>
      <c r="I21" s="30"/>
      <c r="J21" s="28"/>
      <c r="K21" s="28" t="s">
        <v>31</v>
      </c>
      <c r="L21" s="28"/>
    </row>
  </sheetData>
  <mergeCells count="9"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C7" workbookViewId="0">
      <selection activeCell="K18" sqref="K18"/>
    </sheetView>
  </sheetViews>
  <sheetFormatPr defaultRowHeight="14.25" x14ac:dyDescent="0.2"/>
  <cols>
    <col min="1" max="1" width="2.875" customWidth="1"/>
    <col min="2" max="4" width="17.875" customWidth="1"/>
    <col min="10" max="10" width="7.25" customWidth="1"/>
    <col min="11" max="11" width="18" customWidth="1"/>
    <col min="12" max="12" width="8.2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3</v>
      </c>
      <c r="B7" s="4"/>
      <c r="C7" s="4"/>
      <c r="D7" s="4"/>
      <c r="E7" s="229"/>
      <c r="F7" s="229"/>
      <c r="G7" s="229"/>
      <c r="H7" s="229"/>
      <c r="I7" s="229"/>
      <c r="J7" s="229"/>
      <c r="K7" s="229"/>
      <c r="L7" s="229"/>
    </row>
    <row r="8" spans="1:12" ht="20.25" x14ac:dyDescent="0.3">
      <c r="A8" s="230" t="s">
        <v>980</v>
      </c>
      <c r="B8" s="230"/>
      <c r="C8" s="230"/>
      <c r="D8" s="230"/>
      <c r="E8" s="230"/>
      <c r="F8" s="230"/>
      <c r="G8" s="230"/>
      <c r="H8" s="230"/>
      <c r="I8" s="229"/>
      <c r="J8" s="229"/>
      <c r="K8" s="229"/>
      <c r="L8" s="229"/>
    </row>
    <row r="9" spans="1:12" ht="20.25" x14ac:dyDescent="0.3">
      <c r="A9" s="1"/>
      <c r="B9" s="230" t="s">
        <v>981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</row>
    <row r="10" spans="1:12" ht="20.25" x14ac:dyDescent="0.3">
      <c r="A10" s="1"/>
      <c r="B10" s="4" t="s">
        <v>982</v>
      </c>
      <c r="C10" s="229"/>
      <c r="D10" s="229"/>
      <c r="E10" s="229"/>
      <c r="F10" s="229"/>
      <c r="G10" s="229"/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20.25" x14ac:dyDescent="0.3">
      <c r="A14" s="119">
        <v>1</v>
      </c>
      <c r="B14" s="24" t="s">
        <v>984</v>
      </c>
      <c r="C14" s="24" t="s">
        <v>961</v>
      </c>
      <c r="D14" s="24" t="s">
        <v>962</v>
      </c>
      <c r="E14" s="22">
        <v>15000</v>
      </c>
      <c r="F14" s="22">
        <v>15000</v>
      </c>
      <c r="G14" s="22">
        <v>15000</v>
      </c>
      <c r="H14" s="236">
        <v>15000</v>
      </c>
      <c r="I14" s="236">
        <v>15000</v>
      </c>
      <c r="J14" s="23" t="s">
        <v>23</v>
      </c>
      <c r="K14" s="24" t="s">
        <v>226</v>
      </c>
      <c r="L14" s="9" t="s">
        <v>174</v>
      </c>
    </row>
    <row r="15" spans="1:12" ht="20.25" x14ac:dyDescent="0.3">
      <c r="A15" s="121"/>
      <c r="B15" s="20" t="s">
        <v>983</v>
      </c>
      <c r="C15" s="20" t="s">
        <v>117</v>
      </c>
      <c r="D15" s="20" t="s">
        <v>963</v>
      </c>
      <c r="E15" s="34"/>
      <c r="F15" s="20"/>
      <c r="G15" s="20"/>
      <c r="H15" s="170"/>
      <c r="I15" s="170"/>
      <c r="J15" s="27" t="s">
        <v>28</v>
      </c>
      <c r="K15" s="20" t="s">
        <v>227</v>
      </c>
      <c r="L15" s="20"/>
    </row>
    <row r="16" spans="1:12" ht="21" x14ac:dyDescent="0.35">
      <c r="A16" s="117"/>
      <c r="B16" s="237"/>
      <c r="C16" s="118"/>
      <c r="D16" s="118"/>
      <c r="E16" s="118"/>
      <c r="F16" s="118"/>
      <c r="G16" s="118"/>
      <c r="H16" s="238"/>
      <c r="I16" s="238"/>
      <c r="J16" s="118"/>
      <c r="K16" s="28" t="s">
        <v>228</v>
      </c>
      <c r="L16" s="28"/>
    </row>
    <row r="17" spans="1:12" ht="18.75" x14ac:dyDescent="0.3">
      <c r="A17" s="39">
        <v>2</v>
      </c>
      <c r="B17" s="24" t="s">
        <v>985</v>
      </c>
      <c r="C17" s="24" t="s">
        <v>964</v>
      </c>
      <c r="D17" s="24" t="s">
        <v>965</v>
      </c>
      <c r="E17" s="22">
        <v>10000</v>
      </c>
      <c r="F17" s="22">
        <v>10000</v>
      </c>
      <c r="G17" s="22">
        <v>10000</v>
      </c>
      <c r="H17" s="22">
        <v>10000</v>
      </c>
      <c r="I17" s="22">
        <v>10000</v>
      </c>
      <c r="J17" s="23" t="s">
        <v>23</v>
      </c>
      <c r="K17" s="24" t="s">
        <v>966</v>
      </c>
      <c r="L17" s="9" t="s">
        <v>174</v>
      </c>
    </row>
    <row r="18" spans="1:12" ht="18.75" x14ac:dyDescent="0.3">
      <c r="A18" s="26"/>
      <c r="B18" s="20" t="s">
        <v>986</v>
      </c>
      <c r="C18" s="20" t="s">
        <v>967</v>
      </c>
      <c r="D18" s="20" t="s">
        <v>117</v>
      </c>
      <c r="E18" s="34"/>
      <c r="F18" s="34"/>
      <c r="G18" s="34"/>
      <c r="H18" s="20" t="s">
        <v>31</v>
      </c>
      <c r="I18" s="20" t="s">
        <v>31</v>
      </c>
      <c r="J18" s="27" t="s">
        <v>28</v>
      </c>
      <c r="K18" s="20" t="s">
        <v>968</v>
      </c>
      <c r="L18" s="10"/>
    </row>
    <row r="19" spans="1:12" ht="18.75" x14ac:dyDescent="0.3">
      <c r="A19" s="30"/>
      <c r="B19" s="20"/>
      <c r="C19" s="20" t="s">
        <v>969</v>
      </c>
      <c r="D19" s="20"/>
      <c r="E19" s="20"/>
      <c r="F19" s="20"/>
      <c r="G19" s="20"/>
      <c r="H19" s="20"/>
      <c r="I19" s="20"/>
      <c r="J19" s="20"/>
      <c r="K19" s="20"/>
      <c r="L19" s="10"/>
    </row>
    <row r="20" spans="1:12" ht="18.75" x14ac:dyDescent="0.3">
      <c r="A20" s="39">
        <v>3</v>
      </c>
      <c r="B20" s="24" t="s">
        <v>970</v>
      </c>
      <c r="C20" s="24" t="s">
        <v>971</v>
      </c>
      <c r="D20" s="24" t="s">
        <v>972</v>
      </c>
      <c r="E20" s="22">
        <v>20000</v>
      </c>
      <c r="F20" s="22">
        <v>20000</v>
      </c>
      <c r="G20" s="22">
        <v>20000</v>
      </c>
      <c r="H20" s="22">
        <v>20000</v>
      </c>
      <c r="I20" s="22">
        <v>20000</v>
      </c>
      <c r="J20" s="23" t="s">
        <v>23</v>
      </c>
      <c r="K20" s="24" t="s">
        <v>465</v>
      </c>
      <c r="L20" s="9" t="s">
        <v>174</v>
      </c>
    </row>
    <row r="21" spans="1:12" ht="18.75" x14ac:dyDescent="0.3">
      <c r="A21" s="26"/>
      <c r="B21" s="20"/>
      <c r="C21" s="20" t="s">
        <v>973</v>
      </c>
      <c r="D21" s="20"/>
      <c r="E21" s="20"/>
      <c r="F21" s="20"/>
      <c r="G21" s="20"/>
      <c r="H21" s="20"/>
      <c r="I21" s="20"/>
      <c r="J21" s="27" t="s">
        <v>28</v>
      </c>
      <c r="K21" s="20" t="s">
        <v>974</v>
      </c>
      <c r="L21" s="20"/>
    </row>
    <row r="22" spans="1:12" ht="18.75" x14ac:dyDescent="0.3">
      <c r="A22" s="26"/>
      <c r="B22" s="20"/>
      <c r="C22" s="20" t="s">
        <v>975</v>
      </c>
      <c r="D22" s="20"/>
      <c r="E22" s="20"/>
      <c r="F22" s="20"/>
      <c r="G22" s="20"/>
      <c r="H22" s="20"/>
      <c r="I22" s="20"/>
      <c r="J22" s="20"/>
      <c r="K22" s="148" t="s">
        <v>976</v>
      </c>
      <c r="L22" s="26"/>
    </row>
    <row r="23" spans="1:12" ht="18.75" x14ac:dyDescent="0.3">
      <c r="A23" s="10"/>
      <c r="B23" s="20"/>
      <c r="C23" s="20" t="s">
        <v>977</v>
      </c>
      <c r="D23" s="20"/>
      <c r="E23" s="34"/>
      <c r="F23" s="34"/>
      <c r="G23" s="34"/>
      <c r="H23" s="20"/>
      <c r="I23" s="10"/>
      <c r="J23" s="10"/>
      <c r="K23" s="20"/>
      <c r="L23" s="10"/>
    </row>
    <row r="24" spans="1:12" ht="18.75" x14ac:dyDescent="0.3">
      <c r="A24" s="10"/>
      <c r="B24" s="20"/>
      <c r="C24" s="20" t="s">
        <v>978</v>
      </c>
      <c r="D24" s="20"/>
      <c r="E24" s="20"/>
      <c r="F24" s="20"/>
      <c r="G24" s="20"/>
      <c r="H24" s="20"/>
      <c r="I24" s="10"/>
      <c r="J24" s="20"/>
      <c r="K24" s="10"/>
      <c r="L24" s="26"/>
    </row>
    <row r="25" spans="1:12" ht="18.75" x14ac:dyDescent="0.3">
      <c r="A25" s="18"/>
      <c r="B25" s="28"/>
      <c r="C25" s="28" t="s">
        <v>979</v>
      </c>
      <c r="D25" s="28"/>
      <c r="E25" s="28"/>
      <c r="F25" s="28"/>
      <c r="G25" s="28"/>
      <c r="H25" s="28"/>
      <c r="I25" s="18"/>
      <c r="J25" s="18"/>
      <c r="K25" s="239"/>
      <c r="L25" s="30"/>
    </row>
    <row r="26" spans="1:12" ht="18.75" x14ac:dyDescent="0.3">
      <c r="A26" s="54"/>
      <c r="B26" s="25"/>
      <c r="C26" s="25"/>
      <c r="D26" s="25"/>
      <c r="E26" s="25"/>
      <c r="F26" s="25"/>
      <c r="G26" s="25"/>
      <c r="H26" s="25"/>
      <c r="I26" s="54"/>
      <c r="J26" s="54"/>
      <c r="K26" s="240"/>
    </row>
    <row r="27" spans="1:12" ht="18.75" x14ac:dyDescent="0.3">
      <c r="A27" s="54"/>
      <c r="B27" s="25"/>
      <c r="C27" s="25"/>
      <c r="D27" s="25"/>
      <c r="E27" s="25"/>
      <c r="F27" s="25"/>
      <c r="G27" s="25"/>
      <c r="H27" s="25"/>
      <c r="I27" s="54"/>
      <c r="J27" s="54"/>
      <c r="K27" s="241"/>
    </row>
    <row r="28" spans="1:12" ht="18.75" x14ac:dyDescent="0.3">
      <c r="A28" s="54"/>
      <c r="B28" s="25"/>
      <c r="C28" s="25"/>
      <c r="D28" s="25"/>
      <c r="E28" s="25"/>
      <c r="F28" s="25"/>
      <c r="G28" s="25"/>
      <c r="H28" s="25"/>
      <c r="I28" s="54"/>
      <c r="J28" s="54"/>
      <c r="K28" s="241"/>
    </row>
    <row r="29" spans="1:12" ht="20.25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6" t="s">
        <v>39</v>
      </c>
      <c r="L29" s="32"/>
    </row>
    <row r="30" spans="1:12" ht="20.25" x14ac:dyDescent="0.3">
      <c r="A30" s="393" t="s">
        <v>0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</row>
    <row r="31" spans="1:12" ht="20.25" x14ac:dyDescent="0.3">
      <c r="A31" s="393" t="s">
        <v>433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</row>
    <row r="32" spans="1:12" ht="20.25" x14ac:dyDescent="0.3">
      <c r="A32" s="393" t="s">
        <v>1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</row>
    <row r="33" spans="1:12" ht="20.25" x14ac:dyDescent="0.3">
      <c r="A33" s="393" t="s">
        <v>2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</row>
    <row r="34" spans="1:12" x14ac:dyDescent="0.2">
      <c r="A34" s="68"/>
      <c r="B34" s="69"/>
      <c r="C34" s="68"/>
      <c r="D34" s="68"/>
      <c r="E34" s="68"/>
      <c r="F34" s="68"/>
      <c r="G34" s="68"/>
      <c r="H34" s="68"/>
      <c r="I34" s="68"/>
      <c r="J34" s="68"/>
      <c r="K34" s="68"/>
      <c r="L34" s="70" t="s">
        <v>31</v>
      </c>
    </row>
    <row r="35" spans="1:12" ht="20.25" x14ac:dyDescent="0.3">
      <c r="A35" s="4" t="s">
        <v>3</v>
      </c>
      <c r="B35" s="4"/>
      <c r="C35" s="4"/>
      <c r="D35" s="4"/>
      <c r="E35" s="229"/>
      <c r="F35" s="229"/>
      <c r="G35" s="229"/>
      <c r="H35" s="91"/>
      <c r="I35" s="91"/>
      <c r="J35" s="91"/>
      <c r="K35" s="91"/>
      <c r="L35" s="91"/>
    </row>
    <row r="36" spans="1:12" ht="20.25" x14ac:dyDescent="0.3">
      <c r="A36" s="394" t="s">
        <v>980</v>
      </c>
      <c r="B36" s="394"/>
      <c r="C36" s="394"/>
      <c r="D36" s="394"/>
      <c r="E36" s="394"/>
      <c r="F36" s="394"/>
      <c r="G36" s="394"/>
      <c r="H36" s="92"/>
      <c r="I36" s="91"/>
      <c r="J36" s="91"/>
      <c r="K36" s="91"/>
      <c r="L36" s="91"/>
    </row>
    <row r="37" spans="1:12" ht="20.25" x14ac:dyDescent="0.3">
      <c r="A37" s="1"/>
      <c r="B37" s="230" t="s">
        <v>981</v>
      </c>
      <c r="C37" s="229"/>
      <c r="D37" s="229"/>
      <c r="E37" s="229"/>
      <c r="F37" s="229"/>
      <c r="G37" s="229"/>
      <c r="H37" s="91"/>
      <c r="I37" s="91"/>
      <c r="J37" s="91"/>
      <c r="K37" s="91"/>
      <c r="L37" s="91"/>
    </row>
    <row r="38" spans="1:12" ht="20.25" x14ac:dyDescent="0.3">
      <c r="A38" s="1"/>
      <c r="B38" s="4" t="s">
        <v>987</v>
      </c>
      <c r="C38" s="229"/>
      <c r="D38" s="229"/>
      <c r="E38" s="229"/>
      <c r="F38" s="229"/>
      <c r="G38" s="229"/>
    </row>
    <row r="39" spans="1:12" ht="20.25" x14ac:dyDescent="0.3">
      <c r="A39" s="384" t="s">
        <v>7</v>
      </c>
      <c r="B39" s="387" t="s">
        <v>8</v>
      </c>
      <c r="C39" s="384" t="s">
        <v>9</v>
      </c>
      <c r="D39" s="6" t="s">
        <v>10</v>
      </c>
      <c r="E39" s="390" t="s">
        <v>11</v>
      </c>
      <c r="F39" s="391"/>
      <c r="G39" s="391"/>
      <c r="H39" s="391"/>
      <c r="I39" s="392"/>
      <c r="J39" s="7" t="s">
        <v>12</v>
      </c>
      <c r="K39" s="8" t="s">
        <v>13</v>
      </c>
      <c r="L39" s="9" t="s">
        <v>14</v>
      </c>
    </row>
    <row r="40" spans="1:12" ht="20.25" x14ac:dyDescent="0.3">
      <c r="A40" s="385"/>
      <c r="B40" s="388"/>
      <c r="C40" s="385"/>
      <c r="D40" s="10" t="s">
        <v>15</v>
      </c>
      <c r="E40" s="11">
        <v>2561</v>
      </c>
      <c r="F40" s="6">
        <v>2562</v>
      </c>
      <c r="G40" s="11">
        <v>2563</v>
      </c>
      <c r="H40" s="6">
        <v>2564</v>
      </c>
      <c r="I40" s="6">
        <v>2565</v>
      </c>
      <c r="J40" s="12" t="s">
        <v>16</v>
      </c>
      <c r="K40" s="13" t="s">
        <v>17</v>
      </c>
      <c r="L40" s="10" t="s">
        <v>18</v>
      </c>
    </row>
    <row r="41" spans="1:12" ht="20.25" x14ac:dyDescent="0.3">
      <c r="A41" s="386"/>
      <c r="B41" s="389"/>
      <c r="C41" s="386"/>
      <c r="D41" s="14"/>
      <c r="E41" s="15" t="s">
        <v>19</v>
      </c>
      <c r="F41" s="14" t="s">
        <v>19</v>
      </c>
      <c r="G41" s="15" t="s">
        <v>19</v>
      </c>
      <c r="H41" s="14" t="s">
        <v>19</v>
      </c>
      <c r="I41" s="14" t="s">
        <v>19</v>
      </c>
      <c r="J41" s="16"/>
      <c r="K41" s="17"/>
      <c r="L41" s="18" t="s">
        <v>20</v>
      </c>
    </row>
    <row r="42" spans="1:12" ht="18.75" x14ac:dyDescent="0.3">
      <c r="A42" s="19">
        <v>1</v>
      </c>
      <c r="B42" s="20" t="s">
        <v>466</v>
      </c>
      <c r="C42" s="25" t="s">
        <v>467</v>
      </c>
      <c r="D42" s="20" t="s">
        <v>468</v>
      </c>
      <c r="E42" s="34" t="s">
        <v>33</v>
      </c>
      <c r="F42" s="34">
        <v>50000</v>
      </c>
      <c r="G42" s="34" t="s">
        <v>33</v>
      </c>
      <c r="H42" s="54" t="s">
        <v>33</v>
      </c>
      <c r="I42" s="66" t="s">
        <v>33</v>
      </c>
      <c r="J42" s="23" t="s">
        <v>23</v>
      </c>
      <c r="K42" s="25" t="s">
        <v>474</v>
      </c>
      <c r="L42" s="10" t="s">
        <v>53</v>
      </c>
    </row>
    <row r="43" spans="1:12" ht="18.75" x14ac:dyDescent="0.3">
      <c r="A43" s="10" t="s">
        <v>31</v>
      </c>
      <c r="B43" s="20" t="s">
        <v>469</v>
      </c>
      <c r="C43" s="25" t="s">
        <v>470</v>
      </c>
      <c r="D43" s="20" t="s">
        <v>471</v>
      </c>
      <c r="E43" s="20"/>
      <c r="F43" s="20"/>
      <c r="G43" s="20"/>
      <c r="H43" s="25"/>
      <c r="I43" s="26"/>
      <c r="J43" s="27" t="s">
        <v>28</v>
      </c>
      <c r="K43" s="25" t="s">
        <v>475</v>
      </c>
      <c r="L43" s="10"/>
    </row>
    <row r="44" spans="1:12" ht="18.75" x14ac:dyDescent="0.3">
      <c r="A44" s="10"/>
      <c r="B44" s="20"/>
      <c r="C44" s="25" t="s">
        <v>472</v>
      </c>
      <c r="D44" s="20" t="s">
        <v>473</v>
      </c>
      <c r="E44" s="20"/>
      <c r="F44" s="20"/>
      <c r="G44" s="20"/>
      <c r="H44" s="25"/>
      <c r="I44" s="26"/>
      <c r="J44" s="10"/>
      <c r="K44" s="10"/>
      <c r="L44" s="104" t="s">
        <v>476</v>
      </c>
    </row>
    <row r="45" spans="1:12" x14ac:dyDescent="0.2">
      <c r="A45" s="26"/>
      <c r="B45" s="26"/>
      <c r="C45" s="26"/>
      <c r="D45" s="26"/>
      <c r="E45" s="26"/>
      <c r="F45" s="26"/>
      <c r="G45" s="26"/>
      <c r="H45" s="105"/>
      <c r="I45" s="26"/>
      <c r="J45" s="26"/>
      <c r="K45" s="26"/>
      <c r="L45" s="26"/>
    </row>
    <row r="46" spans="1:12" ht="18.75" x14ac:dyDescent="0.3">
      <c r="A46" s="106"/>
      <c r="B46" s="78"/>
      <c r="C46" s="78"/>
      <c r="D46" s="78"/>
      <c r="E46" s="107"/>
      <c r="F46" s="107"/>
      <c r="G46" s="43"/>
      <c r="H46" s="18"/>
      <c r="I46" s="30"/>
      <c r="J46" s="44"/>
      <c r="K46" s="28"/>
      <c r="L46" s="18"/>
    </row>
  </sheetData>
  <mergeCells count="17">
    <mergeCell ref="A11:A13"/>
    <mergeCell ref="B11:B13"/>
    <mergeCell ref="C11:C13"/>
    <mergeCell ref="E11:I11"/>
    <mergeCell ref="A2:L2"/>
    <mergeCell ref="A3:L3"/>
    <mergeCell ref="A4:L4"/>
    <mergeCell ref="A5:L5"/>
    <mergeCell ref="A39:A41"/>
    <mergeCell ref="B39:B41"/>
    <mergeCell ref="C39:C41"/>
    <mergeCell ref="E39:I39"/>
    <mergeCell ref="A30:L30"/>
    <mergeCell ref="A31:L31"/>
    <mergeCell ref="A32:L32"/>
    <mergeCell ref="A33:L33"/>
    <mergeCell ref="A36:G36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C7" zoomScale="136" zoomScaleNormal="136" workbookViewId="0">
      <selection activeCell="K18" sqref="K18"/>
    </sheetView>
  </sheetViews>
  <sheetFormatPr defaultRowHeight="14.25" x14ac:dyDescent="0.2"/>
  <cols>
    <col min="1" max="1" width="3.125" customWidth="1"/>
    <col min="2" max="4" width="17.875" customWidth="1"/>
    <col min="10" max="10" width="7.25" customWidth="1"/>
    <col min="11" max="11" width="18.25" customWidth="1"/>
    <col min="12" max="12" width="7.7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3</v>
      </c>
      <c r="B7" s="4"/>
      <c r="C7" s="4"/>
      <c r="D7" s="4"/>
      <c r="E7" s="91"/>
      <c r="F7" s="91"/>
      <c r="G7" s="91"/>
      <c r="H7" s="91"/>
      <c r="I7" s="91"/>
      <c r="J7" s="91"/>
      <c r="K7" s="91"/>
      <c r="L7" s="91"/>
    </row>
    <row r="8" spans="1:12" ht="20.25" x14ac:dyDescent="0.3">
      <c r="A8" s="4" t="s">
        <v>477</v>
      </c>
      <c r="B8" s="2"/>
      <c r="C8" s="4"/>
      <c r="D8" s="4"/>
      <c r="E8" s="91"/>
      <c r="F8" s="91"/>
      <c r="G8" s="91"/>
      <c r="H8" s="91"/>
      <c r="I8" s="91"/>
      <c r="J8" s="91"/>
      <c r="K8" s="91"/>
      <c r="L8" s="91"/>
    </row>
    <row r="9" spans="1:12" ht="20.25" x14ac:dyDescent="0.3">
      <c r="A9" s="1"/>
      <c r="B9" s="92" t="s">
        <v>478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20.25" x14ac:dyDescent="0.3">
      <c r="A10" s="1"/>
      <c r="B10" s="4" t="s">
        <v>479</v>
      </c>
      <c r="C10" s="91"/>
      <c r="D10" s="91"/>
      <c r="E10" s="91"/>
      <c r="F10" s="91"/>
      <c r="G10" s="91"/>
      <c r="H10" s="91"/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10">
        <v>1</v>
      </c>
      <c r="B14" s="20" t="s">
        <v>489</v>
      </c>
      <c r="C14" s="46" t="s">
        <v>480</v>
      </c>
      <c r="D14" s="24" t="s">
        <v>481</v>
      </c>
      <c r="E14" s="34">
        <v>20000</v>
      </c>
      <c r="F14" s="34">
        <v>20000</v>
      </c>
      <c r="G14" s="34">
        <v>20000</v>
      </c>
      <c r="H14" s="34">
        <v>20000</v>
      </c>
      <c r="I14" s="34">
        <v>20000</v>
      </c>
      <c r="J14" s="23" t="s">
        <v>23</v>
      </c>
      <c r="K14" s="24" t="s">
        <v>486</v>
      </c>
      <c r="L14" s="9" t="s">
        <v>24</v>
      </c>
    </row>
    <row r="15" spans="1:12" ht="18.75" x14ac:dyDescent="0.3">
      <c r="A15" s="20"/>
      <c r="B15" s="20" t="s">
        <v>490</v>
      </c>
      <c r="C15" s="25" t="s">
        <v>483</v>
      </c>
      <c r="D15" s="20"/>
      <c r="E15" s="20"/>
      <c r="F15" s="20"/>
      <c r="G15" s="20"/>
      <c r="H15" s="20"/>
      <c r="I15" s="20"/>
      <c r="J15" s="27" t="s">
        <v>28</v>
      </c>
      <c r="K15" s="20" t="s">
        <v>487</v>
      </c>
      <c r="L15" s="20"/>
    </row>
    <row r="16" spans="1:12" ht="18.75" x14ac:dyDescent="0.3">
      <c r="A16" s="28"/>
      <c r="B16" s="20" t="s">
        <v>482</v>
      </c>
      <c r="C16" s="25"/>
      <c r="D16" s="20"/>
      <c r="E16" s="20"/>
      <c r="F16" s="20"/>
      <c r="G16" s="20"/>
      <c r="H16" s="28"/>
      <c r="I16" s="28"/>
      <c r="J16" s="28"/>
      <c r="K16" s="28" t="s">
        <v>488</v>
      </c>
      <c r="L16" s="28"/>
    </row>
    <row r="17" spans="1:12" ht="18.75" x14ac:dyDescent="0.3">
      <c r="A17" s="10">
        <v>2</v>
      </c>
      <c r="B17" s="24" t="s">
        <v>489</v>
      </c>
      <c r="C17" s="46" t="s">
        <v>480</v>
      </c>
      <c r="D17" s="24" t="s">
        <v>484</v>
      </c>
      <c r="E17" s="22">
        <v>20000</v>
      </c>
      <c r="F17" s="22">
        <v>20000</v>
      </c>
      <c r="G17" s="22">
        <v>20000</v>
      </c>
      <c r="H17" s="22">
        <v>20000</v>
      </c>
      <c r="I17" s="22">
        <v>20000</v>
      </c>
      <c r="J17" s="23" t="s">
        <v>23</v>
      </c>
      <c r="K17" s="24" t="s">
        <v>486</v>
      </c>
      <c r="L17" s="9" t="s">
        <v>24</v>
      </c>
    </row>
    <row r="18" spans="1:12" ht="18.75" x14ac:dyDescent="0.3">
      <c r="A18" s="10"/>
      <c r="B18" s="20" t="s">
        <v>490</v>
      </c>
      <c r="C18" s="25" t="s">
        <v>485</v>
      </c>
      <c r="D18" s="20"/>
      <c r="E18" s="20"/>
      <c r="F18" s="20"/>
      <c r="G18" s="20"/>
      <c r="H18" s="20"/>
      <c r="I18" s="20"/>
      <c r="J18" s="27" t="s">
        <v>28</v>
      </c>
      <c r="K18" s="20" t="s">
        <v>487</v>
      </c>
      <c r="L18" s="20"/>
    </row>
    <row r="19" spans="1:12" ht="18.75" x14ac:dyDescent="0.3">
      <c r="A19" s="18"/>
      <c r="B19" s="28" t="s">
        <v>491</v>
      </c>
      <c r="C19" s="29"/>
      <c r="D19" s="28"/>
      <c r="E19" s="28"/>
      <c r="F19" s="28"/>
      <c r="G19" s="28"/>
      <c r="H19" s="28" t="s">
        <v>31</v>
      </c>
      <c r="I19" s="28" t="s">
        <v>31</v>
      </c>
      <c r="J19" s="28"/>
      <c r="K19" s="28" t="s">
        <v>488</v>
      </c>
      <c r="L19" s="28"/>
    </row>
  </sheetData>
  <mergeCells count="8">
    <mergeCell ref="A2:L2"/>
    <mergeCell ref="A3:L3"/>
    <mergeCell ref="A4:L4"/>
    <mergeCell ref="A5:L5"/>
    <mergeCell ref="A11:A13"/>
    <mergeCell ref="B11:B13"/>
    <mergeCell ref="C11:C13"/>
    <mergeCell ref="E11:I11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C7" workbookViewId="0">
      <selection activeCell="K15" sqref="K15"/>
    </sheetView>
  </sheetViews>
  <sheetFormatPr defaultRowHeight="14.25" x14ac:dyDescent="0.2"/>
  <cols>
    <col min="1" max="1" width="2.875" customWidth="1"/>
    <col min="2" max="4" width="17.875" customWidth="1"/>
    <col min="10" max="10" width="7.25" customWidth="1"/>
    <col min="11" max="11" width="18" customWidth="1"/>
    <col min="12" max="12" width="7.7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3</v>
      </c>
      <c r="B7" s="4"/>
      <c r="C7" s="4"/>
      <c r="D7" s="4"/>
      <c r="E7" s="91"/>
      <c r="F7" s="91"/>
      <c r="G7" s="91"/>
      <c r="H7" s="91"/>
      <c r="I7" s="91"/>
      <c r="J7" s="91"/>
      <c r="K7" s="91"/>
      <c r="L7" s="91"/>
    </row>
    <row r="8" spans="1:12" ht="20.25" x14ac:dyDescent="0.3">
      <c r="A8" s="4" t="s">
        <v>477</v>
      </c>
      <c r="B8" s="2"/>
      <c r="C8" s="4"/>
      <c r="D8" s="4"/>
      <c r="E8" s="91"/>
      <c r="F8" s="91"/>
      <c r="G8" s="91"/>
      <c r="H8" s="91"/>
      <c r="I8" s="91"/>
      <c r="J8" s="91"/>
      <c r="K8" s="91"/>
      <c r="L8" s="91"/>
    </row>
    <row r="9" spans="1:12" ht="20.25" x14ac:dyDescent="0.3">
      <c r="A9" s="1"/>
      <c r="B9" s="92" t="s">
        <v>478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20.25" x14ac:dyDescent="0.3">
      <c r="A10" s="1"/>
      <c r="B10" s="4" t="s">
        <v>492</v>
      </c>
      <c r="C10" s="91"/>
      <c r="D10" s="91"/>
      <c r="E10" s="91"/>
      <c r="F10" s="91"/>
      <c r="G10" s="91"/>
      <c r="H10" s="91"/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9">
        <v>1</v>
      </c>
      <c r="B14" s="24" t="s">
        <v>489</v>
      </c>
      <c r="C14" s="46" t="s">
        <v>493</v>
      </c>
      <c r="D14" s="24" t="s">
        <v>494</v>
      </c>
      <c r="E14" s="22">
        <v>80000</v>
      </c>
      <c r="F14" s="22">
        <v>80000</v>
      </c>
      <c r="G14" s="22">
        <v>80000</v>
      </c>
      <c r="H14" s="22">
        <v>80000</v>
      </c>
      <c r="I14" s="22">
        <v>80000</v>
      </c>
      <c r="J14" s="23" t="s">
        <v>23</v>
      </c>
      <c r="K14" s="24" t="s">
        <v>486</v>
      </c>
      <c r="L14" s="9" t="s">
        <v>24</v>
      </c>
    </row>
    <row r="15" spans="1:12" ht="18.75" x14ac:dyDescent="0.3">
      <c r="A15" s="20"/>
      <c r="B15" s="20" t="s">
        <v>490</v>
      </c>
      <c r="C15" s="25" t="s">
        <v>495</v>
      </c>
      <c r="D15" s="20"/>
      <c r="E15" s="20"/>
      <c r="F15" s="20"/>
      <c r="G15" s="20"/>
      <c r="H15" s="20"/>
      <c r="I15" s="20"/>
      <c r="J15" s="27" t="s">
        <v>28</v>
      </c>
      <c r="K15" s="20" t="s">
        <v>487</v>
      </c>
      <c r="L15" s="20"/>
    </row>
    <row r="16" spans="1:12" ht="18.75" x14ac:dyDescent="0.3">
      <c r="A16" s="28"/>
      <c r="B16" s="28" t="s">
        <v>497</v>
      </c>
      <c r="C16" s="29" t="s">
        <v>496</v>
      </c>
      <c r="D16" s="28"/>
      <c r="E16" s="28"/>
      <c r="F16" s="28"/>
      <c r="G16" s="28"/>
      <c r="H16" s="28" t="s">
        <v>31</v>
      </c>
      <c r="I16" s="28" t="s">
        <v>31</v>
      </c>
      <c r="J16" s="28"/>
      <c r="K16" s="28" t="s">
        <v>488</v>
      </c>
      <c r="L16" s="28"/>
    </row>
  </sheetData>
  <mergeCells count="8">
    <mergeCell ref="A2:L2"/>
    <mergeCell ref="A3:L3"/>
    <mergeCell ref="A4:L4"/>
    <mergeCell ref="A5:L5"/>
    <mergeCell ref="A11:A13"/>
    <mergeCell ref="B11:B13"/>
    <mergeCell ref="C11:C13"/>
    <mergeCell ref="E11:I11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B41" sqref="B41"/>
    </sheetView>
  </sheetViews>
  <sheetFormatPr defaultRowHeight="14.25" x14ac:dyDescent="0.2"/>
  <cols>
    <col min="1" max="1" width="28.75" customWidth="1"/>
    <col min="2" max="2" width="5.875" customWidth="1"/>
    <col min="3" max="3" width="10.375" customWidth="1"/>
    <col min="4" max="4" width="5.875" customWidth="1"/>
    <col min="5" max="5" width="10.75" customWidth="1"/>
    <col min="6" max="6" width="6.25" customWidth="1"/>
    <col min="7" max="7" width="10.25" customWidth="1"/>
    <col min="8" max="8" width="6.75" customWidth="1"/>
    <col min="9" max="9" width="11" customWidth="1"/>
    <col min="10" max="10" width="6.25" customWidth="1"/>
    <col min="11" max="11" width="10.25" customWidth="1"/>
    <col min="12" max="12" width="6.625" customWidth="1"/>
    <col min="13" max="13" width="10.75" customWidth="1"/>
  </cols>
  <sheetData>
    <row r="1" spans="1:13" ht="18.75" x14ac:dyDescent="0.3">
      <c r="A1" s="2"/>
      <c r="B1" s="2"/>
      <c r="C1" s="2"/>
      <c r="D1" s="2"/>
      <c r="E1" s="2"/>
      <c r="F1" s="2"/>
      <c r="G1" s="2"/>
      <c r="H1" s="2"/>
      <c r="I1" s="291"/>
      <c r="J1" s="291"/>
      <c r="K1" s="291"/>
      <c r="L1" s="2"/>
      <c r="M1" s="285" t="s">
        <v>1164</v>
      </c>
    </row>
    <row r="2" spans="1:13" ht="20.25" x14ac:dyDescent="0.3">
      <c r="A2" s="377" t="s">
        <v>1165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1:13" ht="20.25" x14ac:dyDescent="0.3">
      <c r="A3" s="377" t="s">
        <v>1166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20.25" x14ac:dyDescent="0.3">
      <c r="A4" s="377" t="s">
        <v>1167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</row>
    <row r="5" spans="1:13" x14ac:dyDescent="0.2">
      <c r="A5" s="383"/>
      <c r="B5" s="383"/>
      <c r="C5" s="383"/>
      <c r="D5" s="383"/>
      <c r="E5" s="383"/>
      <c r="F5" s="383"/>
      <c r="G5" s="383"/>
      <c r="H5" s="383"/>
      <c r="I5" s="383"/>
      <c r="J5" s="292"/>
      <c r="K5" s="292"/>
      <c r="L5" s="281"/>
      <c r="M5" s="281"/>
    </row>
    <row r="6" spans="1:13" ht="18.75" x14ac:dyDescent="0.3">
      <c r="A6" s="293"/>
      <c r="B6" s="378" t="s">
        <v>1168</v>
      </c>
      <c r="C6" s="379"/>
      <c r="D6" s="378" t="s">
        <v>1169</v>
      </c>
      <c r="E6" s="379"/>
      <c r="F6" s="378" t="s">
        <v>1170</v>
      </c>
      <c r="G6" s="379"/>
      <c r="H6" s="380" t="s">
        <v>1171</v>
      </c>
      <c r="I6" s="381"/>
      <c r="J6" s="380" t="s">
        <v>1172</v>
      </c>
      <c r="K6" s="381"/>
      <c r="L6" s="382" t="s">
        <v>1173</v>
      </c>
      <c r="M6" s="379"/>
    </row>
    <row r="7" spans="1:13" ht="18.75" x14ac:dyDescent="0.3">
      <c r="A7" s="294" t="s">
        <v>1174</v>
      </c>
      <c r="B7" s="295" t="s">
        <v>1175</v>
      </c>
      <c r="C7" s="296" t="s">
        <v>1176</v>
      </c>
      <c r="D7" s="295" t="s">
        <v>1175</v>
      </c>
      <c r="E7" s="296" t="s">
        <v>1176</v>
      </c>
      <c r="F7" s="295" t="s">
        <v>1175</v>
      </c>
      <c r="G7" s="296" t="s">
        <v>1176</v>
      </c>
      <c r="H7" s="295" t="s">
        <v>1175</v>
      </c>
      <c r="I7" s="296" t="s">
        <v>1176</v>
      </c>
      <c r="J7" s="295" t="s">
        <v>1175</v>
      </c>
      <c r="K7" s="296" t="s">
        <v>1176</v>
      </c>
      <c r="L7" s="297" t="s">
        <v>1175</v>
      </c>
      <c r="M7" s="296" t="s">
        <v>1176</v>
      </c>
    </row>
    <row r="8" spans="1:13" ht="18.75" x14ac:dyDescent="0.3">
      <c r="A8" s="298"/>
      <c r="B8" s="299" t="s">
        <v>8</v>
      </c>
      <c r="C8" s="300" t="s">
        <v>19</v>
      </c>
      <c r="D8" s="299" t="s">
        <v>8</v>
      </c>
      <c r="E8" s="300" t="s">
        <v>19</v>
      </c>
      <c r="F8" s="299" t="s">
        <v>8</v>
      </c>
      <c r="G8" s="300" t="s">
        <v>19</v>
      </c>
      <c r="H8" s="299" t="s">
        <v>8</v>
      </c>
      <c r="I8" s="300" t="s">
        <v>19</v>
      </c>
      <c r="J8" s="301" t="s">
        <v>8</v>
      </c>
      <c r="K8" s="302" t="s">
        <v>19</v>
      </c>
      <c r="L8" s="303" t="s">
        <v>8</v>
      </c>
      <c r="M8" s="302" t="s">
        <v>19</v>
      </c>
    </row>
    <row r="9" spans="1:13" ht="18.75" x14ac:dyDescent="0.3">
      <c r="A9" s="304" t="s">
        <v>1177</v>
      </c>
      <c r="B9" s="22"/>
      <c r="C9" s="48"/>
      <c r="D9" s="22"/>
      <c r="E9" s="48"/>
      <c r="F9" s="22"/>
      <c r="G9" s="115"/>
      <c r="H9" s="22"/>
      <c r="I9" s="22"/>
      <c r="J9" s="305"/>
      <c r="K9" s="305"/>
      <c r="L9" s="76"/>
      <c r="M9" s="20"/>
    </row>
    <row r="10" spans="1:13" ht="18.75" x14ac:dyDescent="0.3">
      <c r="A10" s="306" t="s">
        <v>1178</v>
      </c>
      <c r="B10" s="34"/>
      <c r="C10" s="52"/>
      <c r="D10" s="34"/>
      <c r="E10" s="52"/>
      <c r="F10" s="34"/>
      <c r="G10" s="52"/>
      <c r="H10" s="34"/>
      <c r="I10" s="52"/>
      <c r="J10" s="34"/>
      <c r="K10" s="52"/>
      <c r="L10" s="76"/>
      <c r="M10" s="20"/>
    </row>
    <row r="11" spans="1:13" ht="18.75" x14ac:dyDescent="0.3">
      <c r="A11" s="76" t="s">
        <v>38</v>
      </c>
      <c r="B11" s="34">
        <v>2</v>
      </c>
      <c r="C11" s="52">
        <v>233000</v>
      </c>
      <c r="D11" s="34">
        <v>2</v>
      </c>
      <c r="E11" s="52">
        <v>233000</v>
      </c>
      <c r="F11" s="34">
        <v>2</v>
      </c>
      <c r="G11" s="52">
        <v>233000</v>
      </c>
      <c r="H11" s="34">
        <v>2</v>
      </c>
      <c r="I11" s="52">
        <v>233000</v>
      </c>
      <c r="J11" s="34">
        <v>2</v>
      </c>
      <c r="K11" s="52">
        <v>233000</v>
      </c>
      <c r="L11" s="305">
        <f>B11+D11+F11+H11+J11</f>
        <v>10</v>
      </c>
      <c r="M11" s="34">
        <f>C11+E11+G11+I11+K11</f>
        <v>1165000</v>
      </c>
    </row>
    <row r="12" spans="1:13" ht="18.75" x14ac:dyDescent="0.3">
      <c r="A12" s="76" t="s">
        <v>1179</v>
      </c>
      <c r="B12" s="34">
        <v>1</v>
      </c>
      <c r="C12" s="52">
        <v>91000</v>
      </c>
      <c r="D12" s="34">
        <v>2</v>
      </c>
      <c r="E12" s="52">
        <v>591000</v>
      </c>
      <c r="F12" s="34">
        <v>2</v>
      </c>
      <c r="G12" s="52">
        <v>491000</v>
      </c>
      <c r="H12" s="34">
        <v>2</v>
      </c>
      <c r="I12" s="52">
        <v>491000</v>
      </c>
      <c r="J12" s="34">
        <v>1</v>
      </c>
      <c r="K12" s="52">
        <v>91000</v>
      </c>
      <c r="L12" s="305">
        <f t="shared" ref="L12:M19" si="0">B12+D12+F12+H12+J12</f>
        <v>8</v>
      </c>
      <c r="M12" s="34">
        <f t="shared" si="0"/>
        <v>1755000</v>
      </c>
    </row>
    <row r="13" spans="1:13" ht="18.75" x14ac:dyDescent="0.3">
      <c r="A13" s="76" t="s">
        <v>1180</v>
      </c>
      <c r="B13" s="34">
        <v>4</v>
      </c>
      <c r="C13" s="52">
        <v>159000</v>
      </c>
      <c r="D13" s="34">
        <v>4</v>
      </c>
      <c r="E13" s="52">
        <v>159000</v>
      </c>
      <c r="F13" s="34">
        <v>5</v>
      </c>
      <c r="G13" s="52">
        <v>259000</v>
      </c>
      <c r="H13" s="34">
        <v>4</v>
      </c>
      <c r="I13" s="34">
        <v>159000</v>
      </c>
      <c r="J13" s="305">
        <v>4</v>
      </c>
      <c r="K13" s="305">
        <v>159000</v>
      </c>
      <c r="L13" s="305">
        <f t="shared" si="0"/>
        <v>21</v>
      </c>
      <c r="M13" s="34">
        <f t="shared" si="0"/>
        <v>895000</v>
      </c>
    </row>
    <row r="14" spans="1:13" ht="18.75" x14ac:dyDescent="0.3">
      <c r="A14" s="76" t="s">
        <v>1181</v>
      </c>
      <c r="B14" s="34">
        <v>5</v>
      </c>
      <c r="C14" s="52">
        <v>198000</v>
      </c>
      <c r="D14" s="34">
        <v>5</v>
      </c>
      <c r="E14" s="52">
        <v>198000</v>
      </c>
      <c r="F14" s="34">
        <v>5</v>
      </c>
      <c r="G14" s="52">
        <v>198000</v>
      </c>
      <c r="H14" s="34">
        <v>5</v>
      </c>
      <c r="I14" s="34">
        <v>198000</v>
      </c>
      <c r="J14" s="305">
        <v>7</v>
      </c>
      <c r="K14" s="305">
        <v>1298000</v>
      </c>
      <c r="L14" s="305">
        <f t="shared" si="0"/>
        <v>27</v>
      </c>
      <c r="M14" s="34">
        <f t="shared" si="0"/>
        <v>2090000</v>
      </c>
    </row>
    <row r="15" spans="1:13" ht="18.75" x14ac:dyDescent="0.3">
      <c r="A15" s="284" t="s">
        <v>1182</v>
      </c>
      <c r="B15" s="34">
        <v>3</v>
      </c>
      <c r="C15" s="34">
        <v>65000</v>
      </c>
      <c r="D15" s="34">
        <v>3</v>
      </c>
      <c r="E15" s="52">
        <v>65000</v>
      </c>
      <c r="F15" s="34">
        <v>3</v>
      </c>
      <c r="G15" s="19">
        <v>65000</v>
      </c>
      <c r="H15" s="34">
        <v>3</v>
      </c>
      <c r="I15" s="34">
        <v>65000</v>
      </c>
      <c r="J15" s="305">
        <v>3</v>
      </c>
      <c r="K15" s="305">
        <v>65000</v>
      </c>
      <c r="L15" s="305">
        <f t="shared" si="0"/>
        <v>15</v>
      </c>
      <c r="M15" s="34">
        <f t="shared" si="0"/>
        <v>325000</v>
      </c>
    </row>
    <row r="16" spans="1:13" ht="18.75" x14ac:dyDescent="0.3">
      <c r="A16" s="76" t="s">
        <v>165</v>
      </c>
      <c r="B16" s="34">
        <v>3</v>
      </c>
      <c r="C16" s="52">
        <v>460000</v>
      </c>
      <c r="D16" s="34">
        <v>5</v>
      </c>
      <c r="E16" s="52">
        <v>843500</v>
      </c>
      <c r="F16" s="34">
        <v>4</v>
      </c>
      <c r="G16" s="307">
        <v>836000</v>
      </c>
      <c r="H16" s="34">
        <v>3</v>
      </c>
      <c r="I16" s="34">
        <v>460000</v>
      </c>
      <c r="J16" s="305">
        <v>3</v>
      </c>
      <c r="K16" s="305">
        <v>460000</v>
      </c>
      <c r="L16" s="305">
        <f t="shared" si="0"/>
        <v>18</v>
      </c>
      <c r="M16" s="34">
        <f t="shared" si="0"/>
        <v>3059500</v>
      </c>
    </row>
    <row r="17" spans="1:13" ht="18.75" x14ac:dyDescent="0.3">
      <c r="A17" s="308" t="s">
        <v>1183</v>
      </c>
      <c r="B17" s="34"/>
      <c r="C17" s="52"/>
      <c r="D17" s="34"/>
      <c r="E17" s="52"/>
      <c r="F17" s="34"/>
      <c r="G17" s="307"/>
      <c r="H17" s="34"/>
      <c r="I17" s="34"/>
      <c r="J17" s="305"/>
      <c r="K17" s="305"/>
      <c r="L17" s="305" t="s">
        <v>31</v>
      </c>
      <c r="M17" s="34" t="s">
        <v>31</v>
      </c>
    </row>
    <row r="18" spans="1:13" ht="18.75" x14ac:dyDescent="0.3">
      <c r="A18" s="284" t="s">
        <v>1184</v>
      </c>
      <c r="B18" s="34">
        <v>1</v>
      </c>
      <c r="C18" s="52">
        <v>40000</v>
      </c>
      <c r="D18" s="34">
        <v>2</v>
      </c>
      <c r="E18" s="52">
        <v>110000</v>
      </c>
      <c r="F18" s="34">
        <v>1</v>
      </c>
      <c r="G18" s="52">
        <v>40000</v>
      </c>
      <c r="H18" s="34">
        <v>2</v>
      </c>
      <c r="I18" s="34">
        <v>110000</v>
      </c>
      <c r="J18" s="305">
        <v>1</v>
      </c>
      <c r="K18" s="305">
        <v>40000</v>
      </c>
      <c r="L18" s="305">
        <f t="shared" si="0"/>
        <v>7</v>
      </c>
      <c r="M18" s="34">
        <f t="shared" si="0"/>
        <v>340000</v>
      </c>
    </row>
    <row r="19" spans="1:13" ht="18.75" x14ac:dyDescent="0.3">
      <c r="A19" s="284" t="s">
        <v>210</v>
      </c>
      <c r="B19" s="34">
        <v>8</v>
      </c>
      <c r="C19" s="52">
        <v>6121000</v>
      </c>
      <c r="D19" s="34">
        <v>13</v>
      </c>
      <c r="E19" s="52">
        <v>2310000</v>
      </c>
      <c r="F19" s="34">
        <v>16</v>
      </c>
      <c r="G19" s="52">
        <v>2091000</v>
      </c>
      <c r="H19" s="34">
        <v>15</v>
      </c>
      <c r="I19" s="34">
        <v>4914017</v>
      </c>
      <c r="J19" s="305">
        <v>8</v>
      </c>
      <c r="K19" s="305">
        <v>4122243</v>
      </c>
      <c r="L19" s="305">
        <f t="shared" si="0"/>
        <v>60</v>
      </c>
      <c r="M19" s="34">
        <f t="shared" si="0"/>
        <v>19558260</v>
      </c>
    </row>
    <row r="20" spans="1:13" ht="18.75" x14ac:dyDescent="0.3">
      <c r="A20" s="284" t="s">
        <v>901</v>
      </c>
      <c r="B20" s="34" t="s">
        <v>33</v>
      </c>
      <c r="C20" s="52" t="s">
        <v>33</v>
      </c>
      <c r="D20" s="34">
        <v>1</v>
      </c>
      <c r="E20" s="52">
        <v>43000</v>
      </c>
      <c r="F20" s="34">
        <v>1</v>
      </c>
      <c r="G20" s="52">
        <v>90000</v>
      </c>
      <c r="H20" s="34">
        <v>2</v>
      </c>
      <c r="I20" s="34">
        <v>59000</v>
      </c>
      <c r="J20" s="305">
        <v>1</v>
      </c>
      <c r="K20" s="305">
        <v>50000</v>
      </c>
      <c r="L20" s="305">
        <f>D20+F20+H20+J20</f>
        <v>5</v>
      </c>
      <c r="M20" s="34">
        <f>E20+G20+I20+K20</f>
        <v>242000</v>
      </c>
    </row>
    <row r="21" spans="1:13" ht="18.75" x14ac:dyDescent="0.3">
      <c r="A21" s="284" t="s">
        <v>1185</v>
      </c>
      <c r="B21" s="34">
        <v>5</v>
      </c>
      <c r="C21" s="52">
        <v>5006000</v>
      </c>
      <c r="D21" s="34">
        <v>5</v>
      </c>
      <c r="E21" s="52">
        <v>5006000</v>
      </c>
      <c r="F21" s="34">
        <v>5</v>
      </c>
      <c r="G21" s="52">
        <v>5006000</v>
      </c>
      <c r="H21" s="34">
        <v>5</v>
      </c>
      <c r="I21" s="34">
        <v>5006000</v>
      </c>
      <c r="J21" s="305">
        <v>5</v>
      </c>
      <c r="K21" s="305">
        <v>5006000</v>
      </c>
      <c r="L21" s="305">
        <f>D21+J21</f>
        <v>10</v>
      </c>
      <c r="M21" s="34">
        <f>E21+K21</f>
        <v>10012000</v>
      </c>
    </row>
    <row r="22" spans="1:13" x14ac:dyDescent="0.2">
      <c r="A22" s="309"/>
      <c r="B22" s="310"/>
      <c r="C22" s="311"/>
      <c r="D22" s="310"/>
      <c r="E22" s="311"/>
      <c r="F22" s="310"/>
      <c r="G22" s="312"/>
      <c r="H22" s="310"/>
      <c r="I22" s="310"/>
      <c r="J22" s="313"/>
      <c r="K22" s="313"/>
      <c r="L22" s="313" t="s">
        <v>31</v>
      </c>
      <c r="M22" s="310" t="s">
        <v>31</v>
      </c>
    </row>
    <row r="23" spans="1:13" ht="18.75" x14ac:dyDescent="0.3">
      <c r="A23" s="314" t="s">
        <v>1186</v>
      </c>
      <c r="B23" s="315">
        <f t="shared" ref="B23:M23" si="1">SUM(B11:B22)</f>
        <v>32</v>
      </c>
      <c r="C23" s="315">
        <f t="shared" si="1"/>
        <v>12373000</v>
      </c>
      <c r="D23" s="315">
        <f t="shared" si="1"/>
        <v>42</v>
      </c>
      <c r="E23" s="315">
        <f t="shared" si="1"/>
        <v>9558500</v>
      </c>
      <c r="F23" s="315">
        <f t="shared" si="1"/>
        <v>44</v>
      </c>
      <c r="G23" s="315">
        <f t="shared" si="1"/>
        <v>9309000</v>
      </c>
      <c r="H23" s="315">
        <f t="shared" si="1"/>
        <v>43</v>
      </c>
      <c r="I23" s="315">
        <f t="shared" si="1"/>
        <v>11695017</v>
      </c>
      <c r="J23" s="316">
        <f t="shared" si="1"/>
        <v>35</v>
      </c>
      <c r="K23" s="316">
        <f t="shared" si="1"/>
        <v>11524243</v>
      </c>
      <c r="L23" s="317">
        <f t="shared" si="1"/>
        <v>181</v>
      </c>
      <c r="M23" s="317">
        <f t="shared" si="1"/>
        <v>39441760</v>
      </c>
    </row>
    <row r="24" spans="1:13" ht="18.75" x14ac:dyDescent="0.3">
      <c r="A24" s="318" t="s">
        <v>1187</v>
      </c>
      <c r="B24" s="300"/>
      <c r="C24" s="319"/>
      <c r="D24" s="300"/>
      <c r="E24" s="319"/>
      <c r="F24" s="300"/>
      <c r="G24" s="319"/>
      <c r="H24" s="300"/>
      <c r="I24" s="320"/>
      <c r="J24" s="319"/>
      <c r="K24" s="296"/>
      <c r="L24" s="76"/>
      <c r="M24" s="10"/>
    </row>
    <row r="25" spans="1:13" ht="18.75" x14ac:dyDescent="0.3">
      <c r="A25" s="76" t="s">
        <v>1188</v>
      </c>
      <c r="B25" s="34" t="s">
        <v>33</v>
      </c>
      <c r="C25" s="307" t="s">
        <v>33</v>
      </c>
      <c r="D25" s="54" t="s">
        <v>33</v>
      </c>
      <c r="E25" s="34" t="s">
        <v>33</v>
      </c>
      <c r="F25" s="19" t="s">
        <v>33</v>
      </c>
      <c r="G25" s="34" t="s">
        <v>33</v>
      </c>
      <c r="H25" s="34" t="s">
        <v>33</v>
      </c>
      <c r="I25" s="34" t="s">
        <v>33</v>
      </c>
      <c r="J25" s="305">
        <v>1</v>
      </c>
      <c r="K25" s="34">
        <v>5000</v>
      </c>
      <c r="L25" s="305">
        <v>1</v>
      </c>
      <c r="M25" s="34">
        <v>5000</v>
      </c>
    </row>
    <row r="26" spans="1:13" ht="18.75" x14ac:dyDescent="0.3">
      <c r="A26" s="76" t="s">
        <v>1189</v>
      </c>
      <c r="B26" s="34">
        <v>1</v>
      </c>
      <c r="C26" s="52">
        <v>10000</v>
      </c>
      <c r="D26" s="34">
        <v>1</v>
      </c>
      <c r="E26" s="52">
        <v>10000</v>
      </c>
      <c r="F26" s="34">
        <v>1</v>
      </c>
      <c r="G26" s="52">
        <v>10000</v>
      </c>
      <c r="H26" s="34">
        <v>1</v>
      </c>
      <c r="I26" s="34">
        <v>10000</v>
      </c>
      <c r="J26" s="305">
        <v>1</v>
      </c>
      <c r="K26" s="305">
        <v>10000</v>
      </c>
      <c r="L26" s="305">
        <f>B26+D26+F26+H26+J26</f>
        <v>5</v>
      </c>
      <c r="M26" s="34">
        <f>C26+E26+G26+I26+K26</f>
        <v>50000</v>
      </c>
    </row>
    <row r="27" spans="1:13" ht="18.75" x14ac:dyDescent="0.3">
      <c r="A27" s="321" t="s">
        <v>1190</v>
      </c>
      <c r="B27" s="34">
        <v>2</v>
      </c>
      <c r="C27" s="52">
        <v>20000</v>
      </c>
      <c r="D27" s="34">
        <v>2</v>
      </c>
      <c r="E27" s="52">
        <v>20000</v>
      </c>
      <c r="F27" s="34">
        <v>2</v>
      </c>
      <c r="G27" s="52">
        <v>20000</v>
      </c>
      <c r="H27" s="34">
        <v>2</v>
      </c>
      <c r="I27" s="34">
        <v>20000</v>
      </c>
      <c r="J27" s="305">
        <v>2</v>
      </c>
      <c r="K27" s="305">
        <v>20000</v>
      </c>
      <c r="L27" s="305">
        <f>B27+D27+F27+H27+J27</f>
        <v>10</v>
      </c>
      <c r="M27" s="34">
        <f>C27+E27+G27+I27+K27</f>
        <v>100000</v>
      </c>
    </row>
    <row r="28" spans="1:13" x14ac:dyDescent="0.2">
      <c r="A28" s="322" t="s">
        <v>31</v>
      </c>
      <c r="B28" s="310"/>
      <c r="C28" s="311"/>
      <c r="D28" s="310"/>
      <c r="E28" s="311"/>
      <c r="F28" s="310"/>
      <c r="G28" s="311"/>
      <c r="H28" s="310"/>
      <c r="I28" s="310"/>
      <c r="J28" s="313"/>
      <c r="K28" s="313"/>
      <c r="L28" s="323"/>
      <c r="M28" s="324"/>
    </row>
    <row r="29" spans="1:13" ht="18.75" x14ac:dyDescent="0.3">
      <c r="A29" s="325" t="s">
        <v>1186</v>
      </c>
      <c r="B29" s="315">
        <f t="shared" ref="B29:I29" si="2">SUM(B26:B28)</f>
        <v>3</v>
      </c>
      <c r="C29" s="315">
        <f t="shared" si="2"/>
        <v>30000</v>
      </c>
      <c r="D29" s="315">
        <f t="shared" si="2"/>
        <v>3</v>
      </c>
      <c r="E29" s="315">
        <f t="shared" si="2"/>
        <v>30000</v>
      </c>
      <c r="F29" s="315">
        <f t="shared" si="2"/>
        <v>3</v>
      </c>
      <c r="G29" s="315">
        <f t="shared" si="2"/>
        <v>30000</v>
      </c>
      <c r="H29" s="315">
        <f t="shared" si="2"/>
        <v>3</v>
      </c>
      <c r="I29" s="315">
        <f t="shared" si="2"/>
        <v>30000</v>
      </c>
      <c r="J29" s="316">
        <f>SUM(J25:J28)</f>
        <v>4</v>
      </c>
      <c r="K29" s="316">
        <f>SUM(K25:K28)</f>
        <v>35000</v>
      </c>
      <c r="L29" s="316">
        <f>SUM(L25:L28)</f>
        <v>16</v>
      </c>
      <c r="M29" s="315">
        <f>C29+E29+G29+I29+K29</f>
        <v>155000</v>
      </c>
    </row>
    <row r="30" spans="1:13" ht="20.25" x14ac:dyDescent="0.3">
      <c r="A30" s="326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</row>
    <row r="31" spans="1:13" ht="18.75" x14ac:dyDescent="0.3">
      <c r="A31" s="293"/>
      <c r="B31" s="378" t="s">
        <v>1168</v>
      </c>
      <c r="C31" s="379"/>
      <c r="D31" s="378" t="s">
        <v>1169</v>
      </c>
      <c r="E31" s="379"/>
      <c r="F31" s="378" t="s">
        <v>1170</v>
      </c>
      <c r="G31" s="379"/>
      <c r="H31" s="380" t="s">
        <v>1171</v>
      </c>
      <c r="I31" s="381"/>
      <c r="J31" s="380" t="s">
        <v>1172</v>
      </c>
      <c r="K31" s="381"/>
      <c r="L31" s="382" t="s">
        <v>1173</v>
      </c>
      <c r="M31" s="379"/>
    </row>
    <row r="32" spans="1:13" ht="18.75" x14ac:dyDescent="0.3">
      <c r="A32" s="294" t="s">
        <v>1174</v>
      </c>
      <c r="B32" s="295" t="s">
        <v>1175</v>
      </c>
      <c r="C32" s="296" t="s">
        <v>1176</v>
      </c>
      <c r="D32" s="295" t="s">
        <v>1175</v>
      </c>
      <c r="E32" s="296" t="s">
        <v>1176</v>
      </c>
      <c r="F32" s="295" t="s">
        <v>1175</v>
      </c>
      <c r="G32" s="296" t="s">
        <v>1176</v>
      </c>
      <c r="H32" s="295" t="s">
        <v>1175</v>
      </c>
      <c r="I32" s="296" t="s">
        <v>1176</v>
      </c>
      <c r="J32" s="295" t="s">
        <v>1175</v>
      </c>
      <c r="K32" s="296" t="s">
        <v>1176</v>
      </c>
      <c r="L32" s="297" t="s">
        <v>1175</v>
      </c>
      <c r="M32" s="296" t="s">
        <v>1176</v>
      </c>
    </row>
    <row r="33" spans="1:13" ht="18.75" x14ac:dyDescent="0.3">
      <c r="A33" s="328"/>
      <c r="B33" s="301" t="s">
        <v>8</v>
      </c>
      <c r="C33" s="302" t="s">
        <v>19</v>
      </c>
      <c r="D33" s="301" t="s">
        <v>8</v>
      </c>
      <c r="E33" s="302" t="s">
        <v>19</v>
      </c>
      <c r="F33" s="301" t="s">
        <v>8</v>
      </c>
      <c r="G33" s="302" t="s">
        <v>19</v>
      </c>
      <c r="H33" s="301" t="s">
        <v>8</v>
      </c>
      <c r="I33" s="302" t="s">
        <v>19</v>
      </c>
      <c r="J33" s="301" t="s">
        <v>8</v>
      </c>
      <c r="K33" s="302" t="s">
        <v>19</v>
      </c>
      <c r="L33" s="303" t="s">
        <v>8</v>
      </c>
      <c r="M33" s="302" t="s">
        <v>19</v>
      </c>
    </row>
    <row r="34" spans="1:13" ht="18.75" x14ac:dyDescent="0.3">
      <c r="A34" s="306" t="s">
        <v>1191</v>
      </c>
      <c r="B34" s="34"/>
      <c r="C34" s="52"/>
      <c r="D34" s="34"/>
      <c r="E34" s="52"/>
      <c r="F34" s="34"/>
      <c r="G34" s="307"/>
      <c r="H34" s="34"/>
      <c r="I34" s="34"/>
      <c r="J34" s="305"/>
      <c r="K34" s="305"/>
      <c r="L34" s="76"/>
      <c r="M34" s="20"/>
    </row>
    <row r="35" spans="1:13" ht="18.75" x14ac:dyDescent="0.3">
      <c r="A35" s="306" t="s">
        <v>1192</v>
      </c>
      <c r="B35" s="34"/>
      <c r="C35" s="52"/>
      <c r="D35" s="34"/>
      <c r="E35" s="52"/>
      <c r="F35" s="34"/>
      <c r="G35" s="307"/>
      <c r="H35" s="34"/>
      <c r="I35" s="34"/>
      <c r="J35" s="305"/>
      <c r="K35" s="305"/>
      <c r="L35" s="76"/>
      <c r="M35" s="20"/>
    </row>
    <row r="36" spans="1:13" ht="18.75" x14ac:dyDescent="0.3">
      <c r="A36" s="306" t="s">
        <v>1193</v>
      </c>
      <c r="B36" s="34"/>
      <c r="C36" s="52"/>
      <c r="D36" s="34"/>
      <c r="E36" s="52"/>
      <c r="F36" s="34"/>
      <c r="G36" s="307"/>
      <c r="H36" s="34"/>
      <c r="I36" s="34"/>
      <c r="J36" s="305"/>
      <c r="K36" s="305"/>
      <c r="L36" s="76"/>
      <c r="M36" s="20"/>
    </row>
    <row r="37" spans="1:13" ht="18.75" x14ac:dyDescent="0.3">
      <c r="A37" s="76" t="s">
        <v>1194</v>
      </c>
      <c r="B37" s="34">
        <v>3</v>
      </c>
      <c r="C37" s="52">
        <v>45000</v>
      </c>
      <c r="D37" s="34">
        <v>3</v>
      </c>
      <c r="E37" s="52">
        <v>45000</v>
      </c>
      <c r="F37" s="34">
        <v>3</v>
      </c>
      <c r="G37" s="307">
        <v>45000</v>
      </c>
      <c r="H37" s="34">
        <v>3</v>
      </c>
      <c r="I37" s="34">
        <v>45000</v>
      </c>
      <c r="J37" s="305">
        <v>3</v>
      </c>
      <c r="K37" s="305">
        <v>45000</v>
      </c>
      <c r="L37" s="329">
        <f>B37:B38+D37+F37+H37+J37</f>
        <v>15</v>
      </c>
      <c r="M37" s="34">
        <f>C37+E37+G37+I37+K37</f>
        <v>225000</v>
      </c>
    </row>
    <row r="38" spans="1:13" x14ac:dyDescent="0.2">
      <c r="A38" s="309" t="s">
        <v>31</v>
      </c>
      <c r="B38" s="310"/>
      <c r="C38" s="311"/>
      <c r="D38" s="310"/>
      <c r="E38" s="311"/>
      <c r="F38" s="310"/>
      <c r="G38" s="311"/>
      <c r="H38" s="310"/>
      <c r="I38" s="310"/>
      <c r="J38" s="313"/>
      <c r="K38" s="313"/>
      <c r="L38" s="330"/>
      <c r="M38" s="310"/>
    </row>
    <row r="39" spans="1:13" ht="18.75" x14ac:dyDescent="0.3">
      <c r="A39" s="314" t="s">
        <v>1186</v>
      </c>
      <c r="B39" s="315">
        <f t="shared" ref="B39:K39" si="3">SUM(B37:B38)</f>
        <v>3</v>
      </c>
      <c r="C39" s="315">
        <f t="shared" si="3"/>
        <v>45000</v>
      </c>
      <c r="D39" s="315">
        <f t="shared" si="3"/>
        <v>3</v>
      </c>
      <c r="E39" s="315">
        <f t="shared" si="3"/>
        <v>45000</v>
      </c>
      <c r="F39" s="315">
        <f t="shared" si="3"/>
        <v>3</v>
      </c>
      <c r="G39" s="315">
        <f t="shared" si="3"/>
        <v>45000</v>
      </c>
      <c r="H39" s="315">
        <f t="shared" si="3"/>
        <v>3</v>
      </c>
      <c r="I39" s="315">
        <f t="shared" si="3"/>
        <v>45000</v>
      </c>
      <c r="J39" s="316">
        <f t="shared" si="3"/>
        <v>3</v>
      </c>
      <c r="K39" s="316">
        <f t="shared" si="3"/>
        <v>45000</v>
      </c>
      <c r="L39" s="331">
        <f>B39+D39+F39+H39+J39</f>
        <v>15</v>
      </c>
      <c r="M39" s="315">
        <f>C39+E39+G39+I39+K39</f>
        <v>225000</v>
      </c>
    </row>
    <row r="40" spans="1:13" ht="18.75" x14ac:dyDescent="0.3">
      <c r="A40" s="318" t="s">
        <v>1195</v>
      </c>
      <c r="B40" s="34"/>
      <c r="C40" s="52"/>
      <c r="D40" s="34"/>
      <c r="E40" s="52"/>
      <c r="F40" s="34"/>
      <c r="G40" s="307"/>
      <c r="H40" s="34"/>
      <c r="I40" s="34"/>
      <c r="J40" s="305"/>
      <c r="K40" s="305"/>
      <c r="L40" s="76"/>
      <c r="M40" s="20"/>
    </row>
    <row r="41" spans="1:13" ht="18.75" x14ac:dyDescent="0.3">
      <c r="A41" s="306" t="s">
        <v>1196</v>
      </c>
      <c r="B41" s="34"/>
      <c r="C41" s="52"/>
      <c r="D41" s="34"/>
      <c r="E41" s="52"/>
      <c r="F41" s="34"/>
      <c r="G41" s="52"/>
      <c r="H41" s="34"/>
      <c r="I41" s="34"/>
      <c r="J41" s="34"/>
      <c r="K41" s="52"/>
      <c r="L41" s="76"/>
      <c r="M41" s="20"/>
    </row>
    <row r="42" spans="1:13" ht="18.75" x14ac:dyDescent="0.3">
      <c r="A42" s="306" t="s">
        <v>1197</v>
      </c>
      <c r="B42" s="34"/>
      <c r="C42" s="52"/>
      <c r="D42" s="34"/>
      <c r="E42" s="52"/>
      <c r="F42" s="34"/>
      <c r="G42" s="52"/>
      <c r="H42" s="34"/>
      <c r="I42" s="307"/>
      <c r="J42" s="34"/>
      <c r="K42" s="52"/>
      <c r="L42" s="76"/>
      <c r="M42" s="20"/>
    </row>
    <row r="43" spans="1:13" ht="18.75" x14ac:dyDescent="0.3">
      <c r="A43" s="306" t="s">
        <v>1198</v>
      </c>
      <c r="B43" s="34"/>
      <c r="C43" s="52"/>
      <c r="D43" s="34"/>
      <c r="E43" s="52"/>
      <c r="F43" s="34"/>
      <c r="G43" s="52"/>
      <c r="H43" s="34"/>
      <c r="I43" s="307"/>
      <c r="J43" s="34"/>
      <c r="K43" s="52"/>
      <c r="L43" s="76"/>
      <c r="M43" s="20"/>
    </row>
    <row r="44" spans="1:13" ht="18.75" x14ac:dyDescent="0.3">
      <c r="A44" s="284" t="s">
        <v>1199</v>
      </c>
      <c r="B44" s="34">
        <v>2</v>
      </c>
      <c r="C44" s="52">
        <v>40000</v>
      </c>
      <c r="D44" s="34">
        <v>2</v>
      </c>
      <c r="E44" s="52">
        <v>40000</v>
      </c>
      <c r="F44" s="34">
        <v>2</v>
      </c>
      <c r="G44" s="52">
        <v>40000</v>
      </c>
      <c r="H44" s="34">
        <v>2</v>
      </c>
      <c r="I44" s="307">
        <v>40000</v>
      </c>
      <c r="J44" s="34">
        <v>2</v>
      </c>
      <c r="K44" s="52">
        <v>40000</v>
      </c>
      <c r="L44" s="305">
        <f>B44+D44+F44+H44+J44</f>
        <v>10</v>
      </c>
      <c r="M44" s="34">
        <f>C44+E44+G44+I44+K44</f>
        <v>200000</v>
      </c>
    </row>
    <row r="45" spans="1:13" ht="18.75" x14ac:dyDescent="0.3">
      <c r="A45" s="284" t="s">
        <v>1200</v>
      </c>
      <c r="B45" s="34">
        <v>1</v>
      </c>
      <c r="C45" s="52">
        <v>80000</v>
      </c>
      <c r="D45" s="34">
        <v>1</v>
      </c>
      <c r="E45" s="52">
        <v>80000</v>
      </c>
      <c r="F45" s="34">
        <v>1</v>
      </c>
      <c r="G45" s="52">
        <v>80000</v>
      </c>
      <c r="H45" s="34">
        <v>1</v>
      </c>
      <c r="I45" s="307">
        <v>80000</v>
      </c>
      <c r="J45" s="34">
        <v>1</v>
      </c>
      <c r="K45" s="52">
        <v>80000</v>
      </c>
      <c r="L45" s="305">
        <f t="shared" ref="L45:M46" si="4">B45+D45+F45+H45+J45</f>
        <v>5</v>
      </c>
      <c r="M45" s="34">
        <f t="shared" si="4"/>
        <v>400000</v>
      </c>
    </row>
    <row r="46" spans="1:13" ht="18.75" x14ac:dyDescent="0.3">
      <c r="A46" s="284" t="s">
        <v>1201</v>
      </c>
      <c r="B46" s="34">
        <v>2</v>
      </c>
      <c r="C46" s="52">
        <v>30000</v>
      </c>
      <c r="D46" s="34">
        <v>2</v>
      </c>
      <c r="E46" s="52">
        <v>30000</v>
      </c>
      <c r="F46" s="34">
        <v>2</v>
      </c>
      <c r="G46" s="307">
        <v>30000</v>
      </c>
      <c r="H46" s="34">
        <v>2</v>
      </c>
      <c r="I46" s="307">
        <v>30000</v>
      </c>
      <c r="J46" s="34">
        <v>2</v>
      </c>
      <c r="K46" s="52">
        <v>30000</v>
      </c>
      <c r="L46" s="305">
        <f t="shared" si="4"/>
        <v>10</v>
      </c>
      <c r="M46" s="34">
        <f t="shared" si="4"/>
        <v>150000</v>
      </c>
    </row>
    <row r="47" spans="1:13" ht="18.75" x14ac:dyDescent="0.3">
      <c r="A47" s="284" t="s">
        <v>1184</v>
      </c>
      <c r="B47" s="34"/>
      <c r="C47" s="52"/>
      <c r="D47" s="34"/>
      <c r="E47" s="52"/>
      <c r="F47" s="34"/>
      <c r="G47" s="52"/>
      <c r="H47" s="34"/>
      <c r="I47" s="307"/>
      <c r="J47" s="34"/>
      <c r="K47" s="52"/>
      <c r="L47" s="305"/>
      <c r="M47" s="34"/>
    </row>
    <row r="48" spans="1:13" ht="18.75" x14ac:dyDescent="0.3">
      <c r="A48" s="325" t="s">
        <v>1186</v>
      </c>
      <c r="B48" s="315">
        <f t="shared" ref="B48:L48" si="5">SUM(B44:B47)</f>
        <v>5</v>
      </c>
      <c r="C48" s="315">
        <f t="shared" si="5"/>
        <v>150000</v>
      </c>
      <c r="D48" s="315">
        <f t="shared" si="5"/>
        <v>5</v>
      </c>
      <c r="E48" s="315">
        <f t="shared" si="5"/>
        <v>150000</v>
      </c>
      <c r="F48" s="315">
        <f t="shared" si="5"/>
        <v>5</v>
      </c>
      <c r="G48" s="315">
        <f t="shared" si="5"/>
        <v>150000</v>
      </c>
      <c r="H48" s="315">
        <f t="shared" si="5"/>
        <v>5</v>
      </c>
      <c r="I48" s="315">
        <f t="shared" si="5"/>
        <v>150000</v>
      </c>
      <c r="J48" s="316">
        <f t="shared" si="5"/>
        <v>5</v>
      </c>
      <c r="K48" s="316">
        <f t="shared" si="5"/>
        <v>150000</v>
      </c>
      <c r="L48" s="316">
        <f t="shared" si="5"/>
        <v>25</v>
      </c>
      <c r="M48" s="315">
        <f>C48+E48+G48+I48+K48</f>
        <v>750000</v>
      </c>
    </row>
    <row r="49" spans="1:13" ht="18.75" x14ac:dyDescent="0.3">
      <c r="A49" s="332" t="s">
        <v>1202</v>
      </c>
      <c r="B49" s="296"/>
      <c r="C49" s="333"/>
      <c r="D49" s="296"/>
      <c r="E49" s="333"/>
      <c r="F49" s="296"/>
      <c r="G49" s="333"/>
      <c r="H49" s="296"/>
      <c r="I49" s="334"/>
      <c r="J49" s="296"/>
      <c r="K49" s="333"/>
      <c r="L49" s="144"/>
      <c r="M49" s="24"/>
    </row>
    <row r="50" spans="1:13" ht="18.75" x14ac:dyDescent="0.3">
      <c r="A50" s="306" t="s">
        <v>1203</v>
      </c>
      <c r="B50" s="34"/>
      <c r="C50" s="52"/>
      <c r="D50" s="34"/>
      <c r="E50" s="52"/>
      <c r="F50" s="34"/>
      <c r="G50" s="307"/>
      <c r="H50" s="34"/>
      <c r="I50" s="34"/>
      <c r="J50" s="34"/>
      <c r="K50" s="52"/>
      <c r="L50" s="76"/>
      <c r="M50" s="20"/>
    </row>
    <row r="51" spans="1:13" ht="18.75" x14ac:dyDescent="0.3">
      <c r="A51" s="306" t="s">
        <v>1204</v>
      </c>
      <c r="B51" s="34"/>
      <c r="C51" s="52"/>
      <c r="D51" s="34"/>
      <c r="E51" s="52"/>
      <c r="F51" s="34"/>
      <c r="G51" s="307"/>
      <c r="H51" s="34"/>
      <c r="I51" s="34"/>
      <c r="J51" s="34"/>
      <c r="K51" s="52"/>
      <c r="L51" s="76"/>
      <c r="M51" s="20"/>
    </row>
    <row r="52" spans="1:13" ht="18.75" x14ac:dyDescent="0.3">
      <c r="A52" s="284" t="s">
        <v>1205</v>
      </c>
      <c r="B52" s="34">
        <v>18</v>
      </c>
      <c r="C52" s="52">
        <v>1824000</v>
      </c>
      <c r="D52" s="34">
        <v>19</v>
      </c>
      <c r="E52" s="52">
        <v>1854000</v>
      </c>
      <c r="F52" s="34">
        <v>18</v>
      </c>
      <c r="G52" s="307">
        <v>1544000</v>
      </c>
      <c r="H52" s="34">
        <v>18</v>
      </c>
      <c r="I52" s="34">
        <v>1544000</v>
      </c>
      <c r="J52" s="34">
        <v>18</v>
      </c>
      <c r="K52" s="52">
        <v>1544000</v>
      </c>
      <c r="L52" s="305">
        <f>B52+D52+F52+H52+J52</f>
        <v>91</v>
      </c>
      <c r="M52" s="34">
        <f>C52+E52+G52+I52+K52</f>
        <v>8310000</v>
      </c>
    </row>
    <row r="53" spans="1:13" ht="18.75" x14ac:dyDescent="0.3">
      <c r="A53" s="76" t="s">
        <v>1206</v>
      </c>
      <c r="B53" s="34">
        <v>2</v>
      </c>
      <c r="C53" s="52">
        <v>100000</v>
      </c>
      <c r="D53" s="34">
        <v>2</v>
      </c>
      <c r="E53" s="52">
        <v>100000</v>
      </c>
      <c r="F53" s="34">
        <v>2</v>
      </c>
      <c r="G53" s="307">
        <v>100000</v>
      </c>
      <c r="H53" s="34">
        <v>2</v>
      </c>
      <c r="I53" s="34">
        <v>100000</v>
      </c>
      <c r="J53" s="34">
        <v>2</v>
      </c>
      <c r="K53" s="52">
        <v>100000</v>
      </c>
      <c r="L53" s="305">
        <f t="shared" ref="L53:M57" si="6">B53+D53+F53+H53+J53</f>
        <v>10</v>
      </c>
      <c r="M53" s="34">
        <f t="shared" si="6"/>
        <v>500000</v>
      </c>
    </row>
    <row r="54" spans="1:13" ht="18.75" x14ac:dyDescent="0.3">
      <c r="A54" s="284" t="s">
        <v>1207</v>
      </c>
      <c r="B54" s="34" t="s">
        <v>33</v>
      </c>
      <c r="C54" s="52" t="s">
        <v>33</v>
      </c>
      <c r="D54" s="34">
        <v>1</v>
      </c>
      <c r="E54" s="52">
        <v>100000</v>
      </c>
      <c r="F54" s="34" t="s">
        <v>33</v>
      </c>
      <c r="G54" s="52" t="s">
        <v>33</v>
      </c>
      <c r="H54" s="34" t="s">
        <v>33</v>
      </c>
      <c r="I54" s="307" t="s">
        <v>33</v>
      </c>
      <c r="J54" s="34" t="s">
        <v>33</v>
      </c>
      <c r="K54" s="52" t="s">
        <v>33</v>
      </c>
      <c r="L54" s="305">
        <v>1</v>
      </c>
      <c r="M54" s="34">
        <v>100000</v>
      </c>
    </row>
    <row r="55" spans="1:13" ht="18.75" x14ac:dyDescent="0.3">
      <c r="A55" s="284" t="s">
        <v>1208</v>
      </c>
      <c r="B55" s="34">
        <v>1</v>
      </c>
      <c r="C55" s="52">
        <v>30000</v>
      </c>
      <c r="D55" s="34">
        <v>1</v>
      </c>
      <c r="E55" s="52">
        <v>30000</v>
      </c>
      <c r="F55" s="34">
        <v>1</v>
      </c>
      <c r="G55" s="52">
        <v>30000</v>
      </c>
      <c r="H55" s="34">
        <v>1</v>
      </c>
      <c r="I55" s="307">
        <v>30000</v>
      </c>
      <c r="J55" s="34">
        <v>1</v>
      </c>
      <c r="K55" s="52">
        <v>30000</v>
      </c>
      <c r="L55" s="305">
        <f t="shared" si="6"/>
        <v>5</v>
      </c>
      <c r="M55" s="34">
        <f t="shared" si="6"/>
        <v>150000</v>
      </c>
    </row>
    <row r="56" spans="1:13" ht="18.75" x14ac:dyDescent="0.3">
      <c r="A56" s="284" t="s">
        <v>1209</v>
      </c>
      <c r="B56" s="34">
        <v>2</v>
      </c>
      <c r="C56" s="52">
        <v>2068000</v>
      </c>
      <c r="D56" s="34">
        <v>1</v>
      </c>
      <c r="E56" s="52">
        <v>800000</v>
      </c>
      <c r="F56" s="34">
        <v>1</v>
      </c>
      <c r="G56" s="52">
        <v>150000</v>
      </c>
      <c r="H56" s="34" t="s">
        <v>33</v>
      </c>
      <c r="I56" s="307" t="s">
        <v>33</v>
      </c>
      <c r="J56" s="34" t="s">
        <v>33</v>
      </c>
      <c r="K56" s="52" t="s">
        <v>33</v>
      </c>
      <c r="L56" s="305">
        <f>B56+D56+F56</f>
        <v>4</v>
      </c>
      <c r="M56" s="34">
        <f>C56+E56+G56</f>
        <v>3018000</v>
      </c>
    </row>
    <row r="57" spans="1:13" ht="18.75" x14ac:dyDescent="0.3">
      <c r="A57" s="284" t="s">
        <v>1210</v>
      </c>
      <c r="B57" s="34">
        <v>4</v>
      </c>
      <c r="C57" s="52">
        <v>392000</v>
      </c>
      <c r="D57" s="34">
        <v>4</v>
      </c>
      <c r="E57" s="52">
        <v>392000</v>
      </c>
      <c r="F57" s="34">
        <v>4</v>
      </c>
      <c r="G57" s="52">
        <v>392000</v>
      </c>
      <c r="H57" s="34">
        <v>4</v>
      </c>
      <c r="I57" s="307">
        <v>392000</v>
      </c>
      <c r="J57" s="43">
        <v>4</v>
      </c>
      <c r="K57" s="52">
        <v>392000</v>
      </c>
      <c r="L57" s="305">
        <f t="shared" si="6"/>
        <v>20</v>
      </c>
      <c r="M57" s="34">
        <f t="shared" si="6"/>
        <v>1960000</v>
      </c>
    </row>
    <row r="58" spans="1:13" ht="18.75" x14ac:dyDescent="0.3">
      <c r="A58" s="314" t="s">
        <v>1186</v>
      </c>
      <c r="B58" s="335">
        <f t="shared" ref="B58:M58" si="7">SUM(B52:B57)</f>
        <v>27</v>
      </c>
      <c r="C58" s="335">
        <f t="shared" si="7"/>
        <v>4414000</v>
      </c>
      <c r="D58" s="335">
        <f t="shared" si="7"/>
        <v>28</v>
      </c>
      <c r="E58" s="335">
        <f t="shared" si="7"/>
        <v>3276000</v>
      </c>
      <c r="F58" s="335">
        <f t="shared" si="7"/>
        <v>26</v>
      </c>
      <c r="G58" s="315">
        <f t="shared" si="7"/>
        <v>2216000</v>
      </c>
      <c r="H58" s="335">
        <f t="shared" si="7"/>
        <v>25</v>
      </c>
      <c r="I58" s="335">
        <f t="shared" si="7"/>
        <v>2066000</v>
      </c>
      <c r="J58" s="336">
        <f t="shared" si="7"/>
        <v>25</v>
      </c>
      <c r="K58" s="337">
        <f t="shared" si="7"/>
        <v>2066000</v>
      </c>
      <c r="L58" s="316">
        <f t="shared" si="7"/>
        <v>131</v>
      </c>
      <c r="M58" s="315">
        <f t="shared" si="7"/>
        <v>14038000</v>
      </c>
    </row>
    <row r="59" spans="1:13" ht="18.75" x14ac:dyDescent="0.3">
      <c r="A59" s="325" t="s">
        <v>1211</v>
      </c>
      <c r="B59" s="315">
        <f>B23+B29+B29+B39+B48+B58</f>
        <v>73</v>
      </c>
      <c r="C59" s="315">
        <f t="shared" ref="C59:J59" si="8">C23+C29+C39+C48+C58</f>
        <v>17012000</v>
      </c>
      <c r="D59" s="315">
        <f t="shared" si="8"/>
        <v>81</v>
      </c>
      <c r="E59" s="315">
        <f t="shared" si="8"/>
        <v>13059500</v>
      </c>
      <c r="F59" s="315">
        <f>F23+F29+F39+F48+F58</f>
        <v>81</v>
      </c>
      <c r="G59" s="315">
        <f t="shared" si="8"/>
        <v>11750000</v>
      </c>
      <c r="H59" s="315">
        <f>H23+H29+H39+H48+H58</f>
        <v>79</v>
      </c>
      <c r="I59" s="336">
        <f>I23+I29+I39+I48+I58</f>
        <v>13986017</v>
      </c>
      <c r="J59" s="336">
        <f t="shared" si="8"/>
        <v>72</v>
      </c>
      <c r="K59" s="336">
        <f>K23+K29+K39+K51+K48+K58</f>
        <v>13820243</v>
      </c>
      <c r="L59" s="315">
        <f>B59+D59+F59+H59+J59</f>
        <v>386</v>
      </c>
      <c r="M59" s="315">
        <f>C59+E59+G59+I59+K59</f>
        <v>69627760</v>
      </c>
    </row>
  </sheetData>
  <mergeCells count="16">
    <mergeCell ref="L31:M31"/>
    <mergeCell ref="A2:M2"/>
    <mergeCell ref="A3:M3"/>
    <mergeCell ref="A4:M4"/>
    <mergeCell ref="A5:I5"/>
    <mergeCell ref="B6:C6"/>
    <mergeCell ref="D6:E6"/>
    <mergeCell ref="F6:G6"/>
    <mergeCell ref="H6:I6"/>
    <mergeCell ref="J6:K6"/>
    <mergeCell ref="L6:M6"/>
    <mergeCell ref="B31:C31"/>
    <mergeCell ref="D31:E31"/>
    <mergeCell ref="F31:G31"/>
    <mergeCell ref="H31:I31"/>
    <mergeCell ref="J31:K31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K17" sqref="K17"/>
    </sheetView>
  </sheetViews>
  <sheetFormatPr defaultRowHeight="14.25" x14ac:dyDescent="0.2"/>
  <cols>
    <col min="1" max="1" width="3.375" customWidth="1"/>
    <col min="2" max="4" width="17.875" customWidth="1"/>
    <col min="10" max="10" width="7.25" customWidth="1"/>
    <col min="11" max="11" width="17.75" customWidth="1"/>
    <col min="12" max="12" width="7.7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3</v>
      </c>
      <c r="B7" s="4"/>
      <c r="C7" s="4"/>
      <c r="D7" s="4"/>
      <c r="E7" s="91"/>
      <c r="F7" s="91"/>
      <c r="G7" s="91"/>
      <c r="H7" s="91"/>
      <c r="I7" s="91"/>
      <c r="J7" s="91"/>
      <c r="K7" s="91"/>
      <c r="L7" s="91"/>
    </row>
    <row r="8" spans="1:12" ht="20.25" x14ac:dyDescent="0.3">
      <c r="A8" s="4" t="s">
        <v>477</v>
      </c>
      <c r="B8" s="2"/>
      <c r="C8" s="4"/>
      <c r="D8" s="4"/>
      <c r="E8" s="91"/>
      <c r="F8" s="91"/>
      <c r="G8" s="91"/>
      <c r="H8" s="91"/>
      <c r="I8" s="91"/>
      <c r="J8" s="91"/>
      <c r="K8" s="91"/>
      <c r="L8" s="91"/>
    </row>
    <row r="9" spans="1:12" ht="20.25" x14ac:dyDescent="0.3">
      <c r="A9" s="1"/>
      <c r="B9" s="92" t="s">
        <v>478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20.25" x14ac:dyDescent="0.3">
      <c r="A10" s="1"/>
      <c r="B10" s="4" t="s">
        <v>498</v>
      </c>
      <c r="C10" s="91"/>
      <c r="D10" s="91"/>
      <c r="E10" s="91"/>
      <c r="F10" s="91"/>
      <c r="G10" s="91"/>
      <c r="H10" s="91"/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19">
        <v>1</v>
      </c>
      <c r="B14" s="24" t="s">
        <v>489</v>
      </c>
      <c r="C14" s="21" t="s">
        <v>504</v>
      </c>
      <c r="D14" s="24" t="s">
        <v>499</v>
      </c>
      <c r="E14" s="48">
        <v>10000</v>
      </c>
      <c r="F14" s="22">
        <v>10000</v>
      </c>
      <c r="G14" s="48">
        <v>10000</v>
      </c>
      <c r="H14" s="22">
        <v>10000</v>
      </c>
      <c r="I14" s="22">
        <v>10000</v>
      </c>
      <c r="J14" s="23" t="s">
        <v>23</v>
      </c>
      <c r="K14" s="24" t="s">
        <v>486</v>
      </c>
      <c r="L14" s="9" t="s">
        <v>174</v>
      </c>
    </row>
    <row r="15" spans="1:12" ht="18.75" x14ac:dyDescent="0.3">
      <c r="A15" s="10"/>
      <c r="B15" s="20" t="s">
        <v>490</v>
      </c>
      <c r="C15" s="25" t="s">
        <v>503</v>
      </c>
      <c r="D15" s="20"/>
      <c r="E15" s="25"/>
      <c r="F15" s="20"/>
      <c r="G15" s="25"/>
      <c r="H15" s="20"/>
      <c r="I15" s="20"/>
      <c r="J15" s="27" t="s">
        <v>28</v>
      </c>
      <c r="K15" s="20" t="s">
        <v>487</v>
      </c>
      <c r="L15" s="64"/>
    </row>
    <row r="16" spans="1:12" ht="18.75" x14ac:dyDescent="0.3">
      <c r="A16" s="18"/>
      <c r="B16" s="28" t="s">
        <v>500</v>
      </c>
      <c r="C16" s="108" t="s">
        <v>501</v>
      </c>
      <c r="D16" s="28"/>
      <c r="E16" s="29"/>
      <c r="F16" s="28"/>
      <c r="G16" s="29"/>
      <c r="H16" s="28"/>
      <c r="I16" s="28"/>
      <c r="J16" s="67"/>
      <c r="K16" s="28" t="s">
        <v>488</v>
      </c>
      <c r="L16" s="67"/>
    </row>
    <row r="17" spans="1:12" ht="18.75" x14ac:dyDescent="0.3">
      <c r="A17" s="72">
        <v>2</v>
      </c>
      <c r="B17" s="24" t="s">
        <v>489</v>
      </c>
      <c r="C17" s="21" t="s">
        <v>1123</v>
      </c>
      <c r="D17" s="24" t="s">
        <v>502</v>
      </c>
      <c r="E17" s="22">
        <v>20000</v>
      </c>
      <c r="F17" s="22">
        <v>20000</v>
      </c>
      <c r="G17" s="22">
        <v>20000</v>
      </c>
      <c r="H17" s="22">
        <v>20000</v>
      </c>
      <c r="I17" s="22">
        <v>20000</v>
      </c>
      <c r="J17" s="23" t="s">
        <v>23</v>
      </c>
      <c r="K17" s="24" t="s">
        <v>486</v>
      </c>
      <c r="L17" s="9" t="s">
        <v>174</v>
      </c>
    </row>
    <row r="18" spans="1:12" ht="18.75" x14ac:dyDescent="0.3">
      <c r="A18" s="20"/>
      <c r="B18" s="20" t="s">
        <v>507</v>
      </c>
      <c r="C18" s="25" t="s">
        <v>505</v>
      </c>
      <c r="D18" s="20"/>
      <c r="E18" s="20"/>
      <c r="F18" s="20"/>
      <c r="G18" s="20"/>
      <c r="H18" s="20"/>
      <c r="I18" s="20"/>
      <c r="J18" s="27" t="s">
        <v>28</v>
      </c>
      <c r="K18" s="20" t="s">
        <v>487</v>
      </c>
      <c r="L18" s="20"/>
    </row>
    <row r="19" spans="1:12" ht="18.75" x14ac:dyDescent="0.3">
      <c r="A19" s="28"/>
      <c r="B19" s="28" t="s">
        <v>506</v>
      </c>
      <c r="C19" s="108" t="s">
        <v>501</v>
      </c>
      <c r="D19" s="28"/>
      <c r="E19" s="109" t="s">
        <v>31</v>
      </c>
      <c r="F19" s="28"/>
      <c r="G19" s="28"/>
      <c r="H19" s="28"/>
      <c r="I19" s="28"/>
      <c r="J19" s="28"/>
      <c r="K19" s="28" t="s">
        <v>488</v>
      </c>
      <c r="L19" s="28"/>
    </row>
  </sheetData>
  <mergeCells count="8">
    <mergeCell ref="A2:L2"/>
    <mergeCell ref="A3:L3"/>
    <mergeCell ref="A4:L4"/>
    <mergeCell ref="A5:L5"/>
    <mergeCell ref="A11:A13"/>
    <mergeCell ref="B11:B13"/>
    <mergeCell ref="C11:C13"/>
    <mergeCell ref="E11:I11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opLeftCell="A61" workbookViewId="0">
      <selection activeCell="M9" sqref="M9"/>
    </sheetView>
  </sheetViews>
  <sheetFormatPr defaultRowHeight="14.25" x14ac:dyDescent="0.2"/>
  <cols>
    <col min="1" max="1" width="3.75" style="395" customWidth="1"/>
    <col min="2" max="4" width="18" style="395" customWidth="1"/>
    <col min="5" max="9" width="9" style="395"/>
    <col min="10" max="10" width="7.25" style="395" customWidth="1"/>
    <col min="11" max="11" width="17.625" style="395" customWidth="1"/>
    <col min="12" max="12" width="7.5" style="395" customWidth="1"/>
    <col min="13" max="16384" width="9" style="395"/>
  </cols>
  <sheetData>
    <row r="1" spans="1:12" ht="20.25" x14ac:dyDescent="0.3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56" t="s">
        <v>39</v>
      </c>
      <c r="L1" s="280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ht="20.25" x14ac:dyDescent="0.3">
      <c r="A6" s="4" t="s">
        <v>508</v>
      </c>
      <c r="B6" s="2"/>
      <c r="C6" s="4"/>
      <c r="D6" s="4"/>
      <c r="E6" s="278"/>
      <c r="F6" s="278"/>
      <c r="G6" s="278"/>
      <c r="H6" s="278"/>
      <c r="I6" s="278"/>
      <c r="J6" s="278"/>
      <c r="K6" s="278"/>
      <c r="L6" s="278"/>
    </row>
    <row r="7" spans="1:12" ht="20.25" x14ac:dyDescent="0.3">
      <c r="A7" s="394" t="s">
        <v>509</v>
      </c>
      <c r="B7" s="394"/>
      <c r="C7" s="394"/>
      <c r="D7" s="394"/>
      <c r="E7" s="394"/>
      <c r="F7" s="394"/>
      <c r="G7" s="394"/>
      <c r="H7" s="278"/>
      <c r="I7" s="278"/>
      <c r="J7" s="278"/>
      <c r="K7" s="278"/>
      <c r="L7" s="278"/>
    </row>
    <row r="8" spans="1:12" ht="20.25" x14ac:dyDescent="0.3">
      <c r="A8" s="1"/>
      <c r="B8" s="279" t="s">
        <v>510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</row>
    <row r="9" spans="1:12" ht="20.25" x14ac:dyDescent="0.3">
      <c r="A9" s="1"/>
      <c r="B9" s="4" t="s">
        <v>511</v>
      </c>
      <c r="C9" s="278"/>
      <c r="D9" s="278"/>
      <c r="E9" s="278"/>
      <c r="F9" s="278"/>
      <c r="G9" s="278"/>
      <c r="H9" s="278"/>
    </row>
    <row r="10" spans="1:12" ht="20.25" x14ac:dyDescent="0.3">
      <c r="A10" s="384" t="s">
        <v>7</v>
      </c>
      <c r="B10" s="387" t="s">
        <v>8</v>
      </c>
      <c r="C10" s="384" t="s">
        <v>9</v>
      </c>
      <c r="D10" s="6" t="s">
        <v>10</v>
      </c>
      <c r="E10" s="390" t="s">
        <v>11</v>
      </c>
      <c r="F10" s="391"/>
      <c r="G10" s="391"/>
      <c r="H10" s="391"/>
      <c r="I10" s="392"/>
      <c r="J10" s="7" t="s">
        <v>12</v>
      </c>
      <c r="K10" s="8" t="s">
        <v>13</v>
      </c>
      <c r="L10" s="9" t="s">
        <v>14</v>
      </c>
    </row>
    <row r="11" spans="1:12" ht="20.25" x14ac:dyDescent="0.3">
      <c r="A11" s="385"/>
      <c r="B11" s="388"/>
      <c r="C11" s="385"/>
      <c r="D11" s="10" t="s">
        <v>15</v>
      </c>
      <c r="E11" s="11">
        <v>2561</v>
      </c>
      <c r="F11" s="6">
        <v>2562</v>
      </c>
      <c r="G11" s="11">
        <v>2563</v>
      </c>
      <c r="H11" s="6">
        <v>2564</v>
      </c>
      <c r="I11" s="6">
        <v>2565</v>
      </c>
      <c r="J11" s="12" t="s">
        <v>16</v>
      </c>
      <c r="K11" s="13" t="s">
        <v>17</v>
      </c>
      <c r="L11" s="10" t="s">
        <v>18</v>
      </c>
    </row>
    <row r="12" spans="1:12" ht="20.25" x14ac:dyDescent="0.3">
      <c r="A12" s="386"/>
      <c r="B12" s="389"/>
      <c r="C12" s="386"/>
      <c r="D12" s="14"/>
      <c r="E12" s="15" t="s">
        <v>19</v>
      </c>
      <c r="F12" s="14" t="s">
        <v>19</v>
      </c>
      <c r="G12" s="15" t="s">
        <v>19</v>
      </c>
      <c r="H12" s="14" t="s">
        <v>19</v>
      </c>
      <c r="I12" s="14" t="s">
        <v>19</v>
      </c>
      <c r="J12" s="16"/>
      <c r="K12" s="17"/>
      <c r="L12" s="18" t="s">
        <v>20</v>
      </c>
    </row>
    <row r="13" spans="1:12" ht="18.75" x14ac:dyDescent="0.3">
      <c r="A13" s="19">
        <v>1</v>
      </c>
      <c r="B13" s="20" t="s">
        <v>528</v>
      </c>
      <c r="C13" s="20" t="s">
        <v>512</v>
      </c>
      <c r="D13" s="25" t="s">
        <v>533</v>
      </c>
      <c r="E13" s="34">
        <v>32000</v>
      </c>
      <c r="F13" s="34">
        <v>32000</v>
      </c>
      <c r="G13" s="34">
        <v>32000</v>
      </c>
      <c r="H13" s="34">
        <v>32000</v>
      </c>
      <c r="I13" s="34">
        <v>32000</v>
      </c>
      <c r="J13" s="23" t="s">
        <v>23</v>
      </c>
      <c r="K13" s="20" t="s">
        <v>524</v>
      </c>
      <c r="L13" s="10" t="s">
        <v>24</v>
      </c>
    </row>
    <row r="14" spans="1:12" ht="18.75" x14ac:dyDescent="0.3">
      <c r="A14" s="10"/>
      <c r="B14" s="20" t="s">
        <v>529</v>
      </c>
      <c r="C14" s="20" t="s">
        <v>513</v>
      </c>
      <c r="D14" s="25" t="s">
        <v>532</v>
      </c>
      <c r="E14" s="20"/>
      <c r="F14" s="20"/>
      <c r="G14" s="20"/>
      <c r="H14" s="20"/>
      <c r="I14" s="20"/>
      <c r="J14" s="27" t="s">
        <v>28</v>
      </c>
      <c r="K14" s="20" t="s">
        <v>525</v>
      </c>
      <c r="L14" s="10"/>
    </row>
    <row r="15" spans="1:12" ht="20.25" x14ac:dyDescent="0.3">
      <c r="A15" s="10"/>
      <c r="B15" s="20" t="s">
        <v>527</v>
      </c>
      <c r="C15" s="20" t="s">
        <v>514</v>
      </c>
      <c r="D15" s="25"/>
      <c r="E15" s="20"/>
      <c r="F15" s="20"/>
      <c r="G15" s="20"/>
      <c r="H15" s="20"/>
      <c r="I15" s="20"/>
      <c r="J15" s="113"/>
      <c r="K15" s="20"/>
      <c r="L15" s="10"/>
    </row>
    <row r="16" spans="1:12" ht="20.25" x14ac:dyDescent="0.3">
      <c r="A16" s="10"/>
      <c r="B16" s="20"/>
      <c r="C16" s="20" t="s">
        <v>515</v>
      </c>
      <c r="D16" s="20"/>
      <c r="E16" s="20"/>
      <c r="F16" s="20"/>
      <c r="G16" s="20"/>
      <c r="H16" s="20"/>
      <c r="I16" s="20"/>
      <c r="J16" s="113"/>
      <c r="K16" s="20"/>
      <c r="L16" s="10"/>
    </row>
    <row r="17" spans="1:12" ht="18.75" x14ac:dyDescent="0.3">
      <c r="A17" s="72">
        <v>2</v>
      </c>
      <c r="B17" s="24" t="s">
        <v>516</v>
      </c>
      <c r="C17" s="24" t="s">
        <v>517</v>
      </c>
      <c r="D17" s="110" t="s">
        <v>518</v>
      </c>
      <c r="E17" s="22">
        <v>840000</v>
      </c>
      <c r="F17" s="22">
        <v>840000</v>
      </c>
      <c r="G17" s="22">
        <v>840000</v>
      </c>
      <c r="H17" s="22">
        <v>840000</v>
      </c>
      <c r="I17" s="22">
        <v>840000</v>
      </c>
      <c r="J17" s="23" t="s">
        <v>23</v>
      </c>
      <c r="K17" s="24" t="s">
        <v>526</v>
      </c>
      <c r="L17" s="9" t="s">
        <v>24</v>
      </c>
    </row>
    <row r="18" spans="1:12" ht="18.75" x14ac:dyDescent="0.3">
      <c r="A18" s="10"/>
      <c r="B18" s="20" t="s">
        <v>519</v>
      </c>
      <c r="C18" s="20" t="s">
        <v>406</v>
      </c>
      <c r="D18" s="111" t="s">
        <v>520</v>
      </c>
      <c r="E18" s="20"/>
      <c r="F18" s="20"/>
      <c r="G18" s="20"/>
      <c r="H18" s="20"/>
      <c r="I18" s="20"/>
      <c r="J18" s="27" t="s">
        <v>28</v>
      </c>
      <c r="K18" s="20" t="s">
        <v>228</v>
      </c>
      <c r="L18" s="10" t="s">
        <v>52</v>
      </c>
    </row>
    <row r="19" spans="1:12" ht="20.25" x14ac:dyDescent="0.3">
      <c r="A19" s="18"/>
      <c r="B19" s="28"/>
      <c r="C19" s="28"/>
      <c r="D19" s="112" t="s">
        <v>521</v>
      </c>
      <c r="E19" s="28"/>
      <c r="F19" s="28"/>
      <c r="G19" s="28"/>
      <c r="H19" s="28"/>
      <c r="I19" s="28"/>
      <c r="J19" s="14"/>
      <c r="K19" s="28"/>
      <c r="L19" s="18" t="s">
        <v>53</v>
      </c>
    </row>
    <row r="20" spans="1:12" ht="18.75" x14ac:dyDescent="0.3">
      <c r="A20" s="19">
        <v>3</v>
      </c>
      <c r="B20" s="20" t="s">
        <v>531</v>
      </c>
      <c r="C20" s="20" t="s">
        <v>517</v>
      </c>
      <c r="D20" s="25" t="s">
        <v>518</v>
      </c>
      <c r="E20" s="34">
        <v>20000</v>
      </c>
      <c r="F20" s="34">
        <v>20000</v>
      </c>
      <c r="G20" s="34">
        <v>20000</v>
      </c>
      <c r="H20" s="34">
        <v>20000</v>
      </c>
      <c r="I20" s="34">
        <v>20000</v>
      </c>
      <c r="J20" s="23" t="s">
        <v>23</v>
      </c>
      <c r="K20" s="20" t="s">
        <v>526</v>
      </c>
      <c r="L20" s="10" t="s">
        <v>24</v>
      </c>
    </row>
    <row r="21" spans="1:12" ht="18.75" x14ac:dyDescent="0.3">
      <c r="A21" s="10"/>
      <c r="B21" s="20" t="s">
        <v>530</v>
      </c>
      <c r="C21" s="20" t="s">
        <v>406</v>
      </c>
      <c r="D21" s="25" t="s">
        <v>522</v>
      </c>
      <c r="E21" s="20"/>
      <c r="F21" s="20"/>
      <c r="G21" s="20"/>
      <c r="H21" s="76"/>
      <c r="I21" s="20"/>
      <c r="J21" s="27" t="s">
        <v>28</v>
      </c>
      <c r="K21" s="20" t="s">
        <v>228</v>
      </c>
      <c r="L21" s="20"/>
    </row>
    <row r="22" spans="1:12" ht="20.25" x14ac:dyDescent="0.3">
      <c r="A22" s="18"/>
      <c r="B22" s="28"/>
      <c r="C22" s="28"/>
      <c r="D22" s="28" t="s">
        <v>523</v>
      </c>
      <c r="E22" s="109" t="s">
        <v>31</v>
      </c>
      <c r="F22" s="28"/>
      <c r="G22" s="28"/>
      <c r="H22" s="15"/>
      <c r="I22" s="14"/>
      <c r="J22" s="14"/>
      <c r="K22" s="28"/>
      <c r="L22" s="28"/>
    </row>
    <row r="23" spans="1:12" ht="18.75" x14ac:dyDescent="0.3">
      <c r="A23" s="19">
        <v>4</v>
      </c>
      <c r="B23" s="24" t="s">
        <v>534</v>
      </c>
      <c r="C23" s="24" t="s">
        <v>535</v>
      </c>
      <c r="D23" s="24" t="s">
        <v>536</v>
      </c>
      <c r="E23" s="22">
        <v>10000</v>
      </c>
      <c r="F23" s="22">
        <v>10000</v>
      </c>
      <c r="G23" s="22">
        <v>10000</v>
      </c>
      <c r="H23" s="22">
        <v>10000</v>
      </c>
      <c r="I23" s="22">
        <v>10000</v>
      </c>
      <c r="J23" s="23" t="s">
        <v>23</v>
      </c>
      <c r="K23" s="24" t="s">
        <v>537</v>
      </c>
      <c r="L23" s="9" t="s">
        <v>24</v>
      </c>
    </row>
    <row r="24" spans="1:12" ht="20.25" x14ac:dyDescent="0.3">
      <c r="A24" s="10"/>
      <c r="B24" s="20" t="s">
        <v>547</v>
      </c>
      <c r="C24" s="20" t="s">
        <v>538</v>
      </c>
      <c r="D24" s="20" t="s">
        <v>539</v>
      </c>
      <c r="E24" s="34"/>
      <c r="F24" s="20"/>
      <c r="G24" s="20"/>
      <c r="H24" s="113"/>
      <c r="I24" s="27"/>
      <c r="J24" s="27" t="s">
        <v>28</v>
      </c>
      <c r="K24" s="20" t="s">
        <v>540</v>
      </c>
      <c r="L24" s="20"/>
    </row>
    <row r="25" spans="1:12" ht="20.25" x14ac:dyDescent="0.3">
      <c r="A25" s="10"/>
      <c r="B25" s="20" t="s">
        <v>546</v>
      </c>
      <c r="C25" s="20" t="s">
        <v>548</v>
      </c>
      <c r="D25" s="20" t="s">
        <v>541</v>
      </c>
      <c r="E25" s="34"/>
      <c r="F25" s="20"/>
      <c r="G25" s="20"/>
      <c r="H25" s="113"/>
      <c r="I25" s="113"/>
      <c r="J25" s="113"/>
      <c r="K25" s="20" t="s">
        <v>542</v>
      </c>
      <c r="L25" s="20"/>
    </row>
    <row r="26" spans="1:12" ht="20.25" x14ac:dyDescent="0.3">
      <c r="A26" s="10"/>
      <c r="B26" s="20"/>
      <c r="C26" s="20" t="s">
        <v>543</v>
      </c>
      <c r="D26" s="20"/>
      <c r="E26" s="34"/>
      <c r="F26" s="20"/>
      <c r="G26" s="20"/>
      <c r="H26" s="113"/>
      <c r="I26" s="113"/>
      <c r="J26" s="113"/>
      <c r="K26" s="20" t="s">
        <v>544</v>
      </c>
      <c r="L26" s="20"/>
    </row>
    <row r="27" spans="1:12" ht="20.25" x14ac:dyDescent="0.3">
      <c r="A27" s="18"/>
      <c r="B27" s="28"/>
      <c r="C27" s="28" t="s">
        <v>545</v>
      </c>
      <c r="D27" s="28"/>
      <c r="E27" s="28"/>
      <c r="F27" s="28"/>
      <c r="G27" s="28"/>
      <c r="H27" s="14"/>
      <c r="I27" s="14"/>
      <c r="J27" s="14"/>
      <c r="K27" s="28"/>
      <c r="L27" s="28"/>
    </row>
    <row r="28" spans="1:12" ht="25.5" customHeight="1" x14ac:dyDescent="0.3">
      <c r="A28" s="54"/>
      <c r="B28" s="25"/>
      <c r="C28" s="25"/>
      <c r="D28" s="25"/>
      <c r="E28" s="25"/>
      <c r="F28" s="25"/>
      <c r="G28" s="25"/>
      <c r="H28" s="35"/>
      <c r="I28" s="35"/>
      <c r="J28" s="35"/>
      <c r="K28" s="46"/>
      <c r="L28" s="25"/>
    </row>
    <row r="29" spans="1:12" ht="20.25" x14ac:dyDescent="0.3">
      <c r="A29" s="280"/>
      <c r="B29" s="280"/>
      <c r="C29" s="280"/>
      <c r="D29" s="280"/>
      <c r="E29" s="280"/>
      <c r="F29" s="280"/>
      <c r="G29" s="280"/>
      <c r="H29" s="280"/>
      <c r="I29" s="280"/>
      <c r="J29" s="280"/>
      <c r="K29" s="356" t="s">
        <v>39</v>
      </c>
      <c r="L29" s="280"/>
    </row>
    <row r="30" spans="1:12" ht="20.25" x14ac:dyDescent="0.3">
      <c r="A30" s="393" t="s">
        <v>0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</row>
    <row r="31" spans="1:12" ht="20.25" x14ac:dyDescent="0.3">
      <c r="A31" s="393" t="s">
        <v>433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</row>
    <row r="32" spans="1:12" ht="20.25" x14ac:dyDescent="0.3">
      <c r="A32" s="393" t="s">
        <v>1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</row>
    <row r="33" spans="1:12" ht="20.25" x14ac:dyDescent="0.3">
      <c r="A33" s="393" t="s">
        <v>2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</row>
    <row r="34" spans="1:12" x14ac:dyDescent="0.2">
      <c r="A34" s="68"/>
      <c r="B34" s="69"/>
      <c r="C34" s="68"/>
      <c r="D34" s="68"/>
      <c r="E34" s="68"/>
      <c r="F34" s="68"/>
      <c r="G34" s="68"/>
      <c r="H34" s="68"/>
      <c r="I34" s="68"/>
      <c r="J34" s="68"/>
      <c r="K34" s="68"/>
      <c r="L34" s="70" t="s">
        <v>31</v>
      </c>
    </row>
    <row r="35" spans="1:12" ht="20.25" x14ac:dyDescent="0.3">
      <c r="A35" s="4" t="s">
        <v>508</v>
      </c>
      <c r="B35" s="2"/>
      <c r="C35" s="4"/>
      <c r="D35" s="4"/>
      <c r="E35" s="278"/>
      <c r="F35" s="278"/>
      <c r="G35" s="278"/>
      <c r="H35" s="278"/>
      <c r="I35" s="278"/>
      <c r="J35" s="278"/>
      <c r="K35" s="278"/>
      <c r="L35" s="278"/>
    </row>
    <row r="36" spans="1:12" ht="20.25" x14ac:dyDescent="0.3">
      <c r="A36" s="394" t="s">
        <v>509</v>
      </c>
      <c r="B36" s="394"/>
      <c r="C36" s="394"/>
      <c r="D36" s="394"/>
      <c r="E36" s="394"/>
      <c r="F36" s="394"/>
      <c r="G36" s="394"/>
      <c r="H36" s="278"/>
      <c r="I36" s="278"/>
      <c r="J36" s="278"/>
      <c r="K36" s="278"/>
      <c r="L36" s="278"/>
    </row>
    <row r="37" spans="1:12" ht="20.25" x14ac:dyDescent="0.3">
      <c r="A37" s="1"/>
      <c r="B37" s="279" t="s">
        <v>510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</row>
    <row r="38" spans="1:12" ht="20.25" x14ac:dyDescent="0.3">
      <c r="A38" s="1"/>
      <c r="B38" s="4" t="s">
        <v>511</v>
      </c>
      <c r="C38" s="278"/>
      <c r="D38" s="278"/>
      <c r="E38" s="278"/>
      <c r="F38" s="278"/>
      <c r="G38" s="278"/>
      <c r="H38" s="278"/>
    </row>
    <row r="39" spans="1:12" ht="20.25" x14ac:dyDescent="0.3">
      <c r="A39" s="384" t="s">
        <v>7</v>
      </c>
      <c r="B39" s="387" t="s">
        <v>8</v>
      </c>
      <c r="C39" s="384" t="s">
        <v>9</v>
      </c>
      <c r="D39" s="6" t="s">
        <v>10</v>
      </c>
      <c r="E39" s="390" t="s">
        <v>11</v>
      </c>
      <c r="F39" s="391"/>
      <c r="G39" s="391"/>
      <c r="H39" s="391"/>
      <c r="I39" s="392"/>
      <c r="J39" s="7" t="s">
        <v>12</v>
      </c>
      <c r="K39" s="8" t="s">
        <v>13</v>
      </c>
      <c r="L39" s="9" t="s">
        <v>14</v>
      </c>
    </row>
    <row r="40" spans="1:12" ht="20.25" x14ac:dyDescent="0.3">
      <c r="A40" s="385"/>
      <c r="B40" s="388"/>
      <c r="C40" s="385"/>
      <c r="D40" s="10" t="s">
        <v>15</v>
      </c>
      <c r="E40" s="11">
        <v>2561</v>
      </c>
      <c r="F40" s="6">
        <v>2562</v>
      </c>
      <c r="G40" s="11">
        <v>2563</v>
      </c>
      <c r="H40" s="6">
        <v>2564</v>
      </c>
      <c r="I40" s="6">
        <v>2565</v>
      </c>
      <c r="J40" s="12" t="s">
        <v>16</v>
      </c>
      <c r="K40" s="13" t="s">
        <v>17</v>
      </c>
      <c r="L40" s="10" t="s">
        <v>18</v>
      </c>
    </row>
    <row r="41" spans="1:12" ht="20.25" x14ac:dyDescent="0.3">
      <c r="A41" s="386"/>
      <c r="B41" s="389"/>
      <c r="C41" s="386"/>
      <c r="D41" s="14"/>
      <c r="E41" s="15" t="s">
        <v>19</v>
      </c>
      <c r="F41" s="14" t="s">
        <v>19</v>
      </c>
      <c r="G41" s="15" t="s">
        <v>19</v>
      </c>
      <c r="H41" s="14" t="s">
        <v>19</v>
      </c>
      <c r="I41" s="14" t="s">
        <v>19</v>
      </c>
      <c r="J41" s="16"/>
      <c r="K41" s="17"/>
      <c r="L41" s="18" t="s">
        <v>20</v>
      </c>
    </row>
    <row r="42" spans="1:12" ht="18.75" x14ac:dyDescent="0.3">
      <c r="A42" s="72">
        <v>5</v>
      </c>
      <c r="B42" s="24" t="s">
        <v>565</v>
      </c>
      <c r="C42" s="114" t="s">
        <v>557</v>
      </c>
      <c r="D42" s="24" t="s">
        <v>558</v>
      </c>
      <c r="E42" s="115">
        <v>50000</v>
      </c>
      <c r="F42" s="115">
        <v>50000</v>
      </c>
      <c r="G42" s="22">
        <v>50000</v>
      </c>
      <c r="H42" s="22">
        <v>50000</v>
      </c>
      <c r="I42" s="22">
        <v>50000</v>
      </c>
      <c r="J42" s="23" t="s">
        <v>23</v>
      </c>
      <c r="K42" s="24" t="s">
        <v>524</v>
      </c>
      <c r="L42" s="9" t="s">
        <v>24</v>
      </c>
    </row>
    <row r="43" spans="1:12" ht="20.25" x14ac:dyDescent="0.3">
      <c r="A43" s="10"/>
      <c r="B43" s="20" t="s">
        <v>1068</v>
      </c>
      <c r="C43" s="116" t="s">
        <v>549</v>
      </c>
      <c r="D43" s="20" t="s">
        <v>559</v>
      </c>
      <c r="E43" s="64"/>
      <c r="F43" s="64"/>
      <c r="G43" s="20"/>
      <c r="H43" s="35"/>
      <c r="I43" s="113"/>
      <c r="J43" s="27" t="s">
        <v>28</v>
      </c>
      <c r="K43" s="20" t="s">
        <v>525</v>
      </c>
      <c r="L43" s="10"/>
    </row>
    <row r="44" spans="1:12" ht="20.25" x14ac:dyDescent="0.3">
      <c r="A44" s="10"/>
      <c r="B44" s="20" t="s">
        <v>1067</v>
      </c>
      <c r="C44" s="116" t="s">
        <v>560</v>
      </c>
      <c r="D44" s="20"/>
      <c r="E44" s="64"/>
      <c r="F44" s="64"/>
      <c r="G44" s="20"/>
      <c r="H44" s="35"/>
      <c r="I44" s="113"/>
      <c r="J44" s="113"/>
      <c r="K44" s="35"/>
      <c r="L44" s="113"/>
    </row>
    <row r="45" spans="1:12" ht="20.25" x14ac:dyDescent="0.3">
      <c r="A45" s="18"/>
      <c r="B45" s="28"/>
      <c r="C45" s="28"/>
      <c r="D45" s="28"/>
      <c r="E45" s="109"/>
      <c r="F45" s="28"/>
      <c r="G45" s="28"/>
      <c r="H45" s="15"/>
      <c r="I45" s="14"/>
      <c r="J45" s="14"/>
      <c r="K45" s="28"/>
      <c r="L45" s="28"/>
    </row>
    <row r="46" spans="1:12" ht="18.75" x14ac:dyDescent="0.3">
      <c r="A46" s="72">
        <v>6</v>
      </c>
      <c r="B46" s="24" t="s">
        <v>550</v>
      </c>
      <c r="C46" s="24" t="s">
        <v>554</v>
      </c>
      <c r="D46" s="24" t="s">
        <v>550</v>
      </c>
      <c r="E46" s="22">
        <v>250000</v>
      </c>
      <c r="F46" s="22">
        <v>250000</v>
      </c>
      <c r="G46" s="22">
        <v>250000</v>
      </c>
      <c r="H46" s="22">
        <v>250000</v>
      </c>
      <c r="I46" s="22">
        <v>250000</v>
      </c>
      <c r="J46" s="23" t="s">
        <v>23</v>
      </c>
      <c r="K46" s="24" t="s">
        <v>123</v>
      </c>
      <c r="L46" s="9" t="s">
        <v>24</v>
      </c>
    </row>
    <row r="47" spans="1:12" ht="20.25" x14ac:dyDescent="0.3">
      <c r="A47" s="10"/>
      <c r="B47" s="20" t="s">
        <v>1093</v>
      </c>
      <c r="C47" s="20" t="s">
        <v>555</v>
      </c>
      <c r="D47" s="20" t="s">
        <v>551</v>
      </c>
      <c r="E47" s="34"/>
      <c r="F47" s="34"/>
      <c r="G47" s="34"/>
      <c r="H47" s="113"/>
      <c r="I47" s="113"/>
      <c r="J47" s="27" t="s">
        <v>28</v>
      </c>
      <c r="K47" s="20" t="s">
        <v>124</v>
      </c>
      <c r="L47" s="10" t="s">
        <v>52</v>
      </c>
    </row>
    <row r="48" spans="1:12" ht="20.25" x14ac:dyDescent="0.3">
      <c r="A48" s="10"/>
      <c r="B48" s="20" t="s">
        <v>1094</v>
      </c>
      <c r="C48" s="20" t="s">
        <v>556</v>
      </c>
      <c r="D48" s="20"/>
      <c r="E48" s="20"/>
      <c r="F48" s="20"/>
      <c r="G48" s="20"/>
      <c r="H48" s="113"/>
      <c r="I48" s="113"/>
      <c r="J48" s="113"/>
      <c r="K48" s="20" t="s">
        <v>552</v>
      </c>
      <c r="L48" s="10" t="s">
        <v>53</v>
      </c>
    </row>
    <row r="49" spans="1:12" ht="20.25" x14ac:dyDescent="0.3">
      <c r="A49" s="10"/>
      <c r="B49" s="20" t="s">
        <v>31</v>
      </c>
      <c r="C49" s="20" t="s">
        <v>551</v>
      </c>
      <c r="D49" s="20"/>
      <c r="E49" s="20"/>
      <c r="F49" s="20"/>
      <c r="G49" s="20"/>
      <c r="H49" s="113"/>
      <c r="I49" s="113"/>
      <c r="J49" s="113"/>
      <c r="K49" s="20" t="s">
        <v>553</v>
      </c>
      <c r="L49" s="20"/>
    </row>
    <row r="50" spans="1:12" ht="20.25" x14ac:dyDescent="0.3">
      <c r="A50" s="18"/>
      <c r="B50" s="28"/>
      <c r="C50" s="28"/>
      <c r="D50" s="28"/>
      <c r="E50" s="109"/>
      <c r="F50" s="28"/>
      <c r="G50" s="28"/>
      <c r="H50" s="14"/>
      <c r="I50" s="14"/>
      <c r="J50" s="14"/>
      <c r="K50" s="28"/>
      <c r="L50" s="28"/>
    </row>
    <row r="51" spans="1:12" ht="18.75" x14ac:dyDescent="0.3">
      <c r="A51" s="19">
        <v>7</v>
      </c>
      <c r="B51" s="24" t="s">
        <v>1086</v>
      </c>
      <c r="C51" s="114" t="s">
        <v>1088</v>
      </c>
      <c r="D51" s="24" t="s">
        <v>1090</v>
      </c>
      <c r="E51" s="115">
        <v>100000</v>
      </c>
      <c r="F51" s="115">
        <v>100000</v>
      </c>
      <c r="G51" s="22">
        <v>100000</v>
      </c>
      <c r="H51" s="89">
        <v>100000</v>
      </c>
      <c r="I51" s="22">
        <v>100000</v>
      </c>
      <c r="J51" s="23" t="s">
        <v>23</v>
      </c>
      <c r="K51" s="83" t="s">
        <v>58</v>
      </c>
      <c r="L51" s="9" t="s">
        <v>24</v>
      </c>
    </row>
    <row r="52" spans="1:12" ht="20.25" x14ac:dyDescent="0.3">
      <c r="A52" s="10"/>
      <c r="B52" s="20" t="s">
        <v>1087</v>
      </c>
      <c r="C52" s="116" t="s">
        <v>1089</v>
      </c>
      <c r="D52" s="20" t="s">
        <v>1091</v>
      </c>
      <c r="E52" s="64"/>
      <c r="F52" s="64"/>
      <c r="G52" s="20"/>
      <c r="H52" s="35"/>
      <c r="I52" s="113"/>
      <c r="J52" s="27" t="s">
        <v>28</v>
      </c>
      <c r="K52" s="83" t="s">
        <v>406</v>
      </c>
      <c r="L52" s="10"/>
    </row>
    <row r="53" spans="1:12" ht="20.25" x14ac:dyDescent="0.3">
      <c r="A53" s="10"/>
      <c r="B53" s="20" t="s">
        <v>31</v>
      </c>
      <c r="C53" s="116" t="s">
        <v>31</v>
      </c>
      <c r="D53" s="20" t="s">
        <v>1092</v>
      </c>
      <c r="E53" s="64"/>
      <c r="F53" s="64"/>
      <c r="G53" s="20"/>
      <c r="H53" s="35"/>
      <c r="I53" s="113"/>
      <c r="J53" s="113"/>
      <c r="K53" s="20"/>
      <c r="L53" s="10"/>
    </row>
    <row r="54" spans="1:12" ht="20.25" x14ac:dyDescent="0.3">
      <c r="A54" s="10"/>
      <c r="B54" s="20"/>
      <c r="C54" s="116"/>
      <c r="D54" s="20"/>
      <c r="E54" s="64"/>
      <c r="F54" s="64"/>
      <c r="G54" s="20"/>
      <c r="H54" s="35"/>
      <c r="I54" s="14"/>
      <c r="J54" s="20"/>
      <c r="K54" s="10"/>
      <c r="L54" s="63"/>
    </row>
    <row r="55" spans="1:12" ht="20.25" x14ac:dyDescent="0.3">
      <c r="A55" s="50"/>
      <c r="B55" s="46"/>
      <c r="C55" s="114"/>
      <c r="D55" s="46"/>
      <c r="E55" s="46"/>
      <c r="F55" s="46"/>
      <c r="G55" s="46"/>
      <c r="H55" s="11"/>
      <c r="I55" s="11"/>
      <c r="J55" s="46"/>
      <c r="K55" s="50"/>
      <c r="L55" s="411"/>
    </row>
    <row r="56" spans="1:12" ht="21" x14ac:dyDescent="0.35">
      <c r="A56" s="124"/>
      <c r="B56" s="25"/>
      <c r="C56" s="25" t="s">
        <v>31</v>
      </c>
      <c r="D56" s="25"/>
      <c r="E56" s="25"/>
      <c r="F56" s="25"/>
      <c r="G56" s="25"/>
      <c r="H56" s="122"/>
      <c r="I56" s="122"/>
      <c r="J56" s="25"/>
      <c r="K56" s="54"/>
      <c r="L56" s="402"/>
    </row>
    <row r="57" spans="1:12" ht="20.25" x14ac:dyDescent="0.3">
      <c r="A57" s="280"/>
      <c r="B57" s="280"/>
      <c r="C57" s="280"/>
      <c r="D57" s="280"/>
      <c r="E57" s="280"/>
      <c r="F57" s="280"/>
      <c r="G57" s="280"/>
      <c r="H57" s="280"/>
      <c r="I57" s="280"/>
      <c r="J57" s="280"/>
      <c r="K57" s="356" t="s">
        <v>39</v>
      </c>
      <c r="L57" s="280"/>
    </row>
    <row r="58" spans="1:12" ht="20.25" x14ac:dyDescent="0.3">
      <c r="A58" s="393" t="s">
        <v>0</v>
      </c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</row>
    <row r="59" spans="1:12" ht="20.25" x14ac:dyDescent="0.3">
      <c r="A59" s="393" t="s">
        <v>433</v>
      </c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</row>
    <row r="60" spans="1:12" ht="20.25" x14ac:dyDescent="0.3">
      <c r="A60" s="393" t="s">
        <v>1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</row>
    <row r="61" spans="1:12" ht="20.25" x14ac:dyDescent="0.3">
      <c r="A61" s="393" t="s">
        <v>2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</row>
    <row r="62" spans="1:12" ht="20.25" x14ac:dyDescent="0.3">
      <c r="A62" s="4" t="s">
        <v>508</v>
      </c>
      <c r="B62" s="2"/>
      <c r="C62" s="4"/>
      <c r="D62" s="4"/>
      <c r="E62" s="278"/>
      <c r="F62" s="278"/>
      <c r="G62" s="278"/>
      <c r="H62" s="278"/>
      <c r="I62" s="278"/>
      <c r="J62" s="278"/>
      <c r="K62" s="278"/>
      <c r="L62" s="278"/>
    </row>
    <row r="63" spans="1:12" ht="20.25" x14ac:dyDescent="0.3">
      <c r="A63" s="394" t="s">
        <v>509</v>
      </c>
      <c r="B63" s="394"/>
      <c r="C63" s="394"/>
      <c r="D63" s="394"/>
      <c r="E63" s="394"/>
      <c r="F63" s="394"/>
      <c r="G63" s="394"/>
      <c r="H63" s="278"/>
      <c r="I63" s="278"/>
      <c r="J63" s="278"/>
      <c r="K63" s="278"/>
      <c r="L63" s="278"/>
    </row>
    <row r="64" spans="1:12" ht="20.25" x14ac:dyDescent="0.3">
      <c r="A64" s="1"/>
      <c r="B64" s="279" t="s">
        <v>510</v>
      </c>
      <c r="C64" s="278"/>
      <c r="D64" s="278"/>
      <c r="E64" s="278"/>
      <c r="F64" s="278"/>
      <c r="G64" s="278"/>
      <c r="H64" s="278"/>
      <c r="I64" s="278"/>
      <c r="J64" s="278"/>
      <c r="K64" s="278"/>
      <c r="L64" s="278"/>
    </row>
    <row r="65" spans="1:12" ht="20.25" x14ac:dyDescent="0.3">
      <c r="A65" s="1"/>
      <c r="B65" s="4" t="s">
        <v>511</v>
      </c>
      <c r="C65" s="278"/>
      <c r="D65" s="278"/>
      <c r="E65" s="278"/>
      <c r="F65" s="278"/>
      <c r="G65" s="278"/>
      <c r="H65" s="278"/>
    </row>
    <row r="66" spans="1:12" ht="18.75" customHeight="1" x14ac:dyDescent="0.3">
      <c r="A66" s="384" t="s">
        <v>7</v>
      </c>
      <c r="B66" s="387" t="s">
        <v>8</v>
      </c>
      <c r="C66" s="384" t="s">
        <v>9</v>
      </c>
      <c r="D66" s="6" t="s">
        <v>10</v>
      </c>
      <c r="E66" s="390" t="s">
        <v>11</v>
      </c>
      <c r="F66" s="391"/>
      <c r="G66" s="391"/>
      <c r="H66" s="391"/>
      <c r="I66" s="392"/>
      <c r="J66" s="7" t="s">
        <v>12</v>
      </c>
      <c r="K66" s="8" t="s">
        <v>13</v>
      </c>
      <c r="L66" s="9" t="s">
        <v>14</v>
      </c>
    </row>
    <row r="67" spans="1:12" ht="18.75" customHeight="1" x14ac:dyDescent="0.3">
      <c r="A67" s="385"/>
      <c r="B67" s="388"/>
      <c r="C67" s="385"/>
      <c r="D67" s="10" t="s">
        <v>15</v>
      </c>
      <c r="E67" s="11">
        <v>2561</v>
      </c>
      <c r="F67" s="6">
        <v>2562</v>
      </c>
      <c r="G67" s="11">
        <v>2563</v>
      </c>
      <c r="H67" s="6">
        <v>2564</v>
      </c>
      <c r="I67" s="6">
        <v>2565</v>
      </c>
      <c r="J67" s="12" t="s">
        <v>16</v>
      </c>
      <c r="K67" s="13" t="s">
        <v>17</v>
      </c>
      <c r="L67" s="10" t="s">
        <v>18</v>
      </c>
    </row>
    <row r="68" spans="1:12" ht="18" customHeight="1" x14ac:dyDescent="0.3">
      <c r="A68" s="386"/>
      <c r="B68" s="389"/>
      <c r="C68" s="386"/>
      <c r="D68" s="14"/>
      <c r="E68" s="15" t="s">
        <v>19</v>
      </c>
      <c r="F68" s="14" t="s">
        <v>19</v>
      </c>
      <c r="G68" s="15" t="s">
        <v>19</v>
      </c>
      <c r="H68" s="14" t="s">
        <v>19</v>
      </c>
      <c r="I68" s="14" t="s">
        <v>19</v>
      </c>
      <c r="J68" s="16"/>
      <c r="K68" s="17"/>
      <c r="L68" s="18" t="s">
        <v>20</v>
      </c>
    </row>
    <row r="69" spans="1:12" ht="18.75" x14ac:dyDescent="0.3">
      <c r="A69" s="125">
        <v>8</v>
      </c>
      <c r="B69" s="20" t="s">
        <v>567</v>
      </c>
      <c r="C69" s="20" t="s">
        <v>561</v>
      </c>
      <c r="D69" s="20" t="s">
        <v>567</v>
      </c>
      <c r="E69" s="34">
        <v>5000</v>
      </c>
      <c r="F69" s="34">
        <v>5000</v>
      </c>
      <c r="G69" s="34">
        <v>5000</v>
      </c>
      <c r="H69" s="34">
        <v>5000</v>
      </c>
      <c r="I69" s="34">
        <v>5000</v>
      </c>
      <c r="J69" s="27" t="s">
        <v>23</v>
      </c>
      <c r="K69" s="83" t="s">
        <v>58</v>
      </c>
      <c r="L69" s="10" t="s">
        <v>24</v>
      </c>
    </row>
    <row r="70" spans="1:12" ht="21" x14ac:dyDescent="0.35">
      <c r="A70" s="121"/>
      <c r="B70" s="20" t="s">
        <v>568</v>
      </c>
      <c r="C70" s="20" t="s">
        <v>562</v>
      </c>
      <c r="D70" s="20" t="s">
        <v>568</v>
      </c>
      <c r="E70" s="20"/>
      <c r="F70" s="20"/>
      <c r="G70" s="20"/>
      <c r="H70" s="122"/>
      <c r="I70" s="27"/>
      <c r="J70" s="27" t="s">
        <v>28</v>
      </c>
      <c r="K70" s="83" t="s">
        <v>406</v>
      </c>
      <c r="L70" s="10"/>
    </row>
    <row r="71" spans="1:12" ht="18.75" x14ac:dyDescent="0.3">
      <c r="A71" s="121"/>
      <c r="B71" s="20" t="s">
        <v>569</v>
      </c>
      <c r="C71" s="20" t="s">
        <v>563</v>
      </c>
      <c r="D71" s="20" t="s">
        <v>571</v>
      </c>
      <c r="E71" s="20"/>
      <c r="F71" s="20"/>
      <c r="G71" s="20"/>
      <c r="H71" s="123"/>
      <c r="I71" s="121"/>
      <c r="J71" s="20"/>
      <c r="K71" s="10"/>
      <c r="L71" s="59"/>
    </row>
    <row r="72" spans="1:12" ht="18.75" x14ac:dyDescent="0.3">
      <c r="A72" s="121"/>
      <c r="B72" s="20" t="s">
        <v>570</v>
      </c>
      <c r="C72" s="20" t="s">
        <v>564</v>
      </c>
      <c r="D72" s="20" t="s">
        <v>31</v>
      </c>
      <c r="E72" s="20"/>
      <c r="F72" s="20"/>
      <c r="G72" s="20"/>
      <c r="H72" s="124"/>
      <c r="I72" s="121"/>
      <c r="J72" s="20"/>
      <c r="K72" s="10"/>
      <c r="L72" s="59"/>
    </row>
    <row r="73" spans="1:12" ht="18.75" x14ac:dyDescent="0.3">
      <c r="A73" s="117"/>
      <c r="B73" s="28" t="s">
        <v>566</v>
      </c>
      <c r="C73" s="28"/>
      <c r="D73" s="28"/>
      <c r="E73" s="28"/>
      <c r="F73" s="28"/>
      <c r="G73" s="28"/>
      <c r="H73" s="117"/>
      <c r="I73" s="117"/>
      <c r="J73" s="28"/>
      <c r="K73" s="18"/>
      <c r="L73" s="63"/>
    </row>
    <row r="74" spans="1:12" ht="18.75" x14ac:dyDescent="0.3">
      <c r="A74" s="119">
        <v>9</v>
      </c>
      <c r="B74" s="24" t="s">
        <v>582</v>
      </c>
      <c r="C74" s="24" t="s">
        <v>572</v>
      </c>
      <c r="D74" s="24" t="s">
        <v>573</v>
      </c>
      <c r="E74" s="22">
        <v>50000</v>
      </c>
      <c r="F74" s="22">
        <v>50000</v>
      </c>
      <c r="G74" s="22">
        <v>50000</v>
      </c>
      <c r="H74" s="22">
        <v>50000</v>
      </c>
      <c r="I74" s="22">
        <v>50000</v>
      </c>
      <c r="J74" s="23" t="s">
        <v>23</v>
      </c>
      <c r="K74" s="120" t="s">
        <v>58</v>
      </c>
      <c r="L74" s="9" t="s">
        <v>24</v>
      </c>
    </row>
    <row r="75" spans="1:12" ht="18" customHeight="1" x14ac:dyDescent="0.3">
      <c r="A75" s="121"/>
      <c r="B75" s="20" t="s">
        <v>583</v>
      </c>
      <c r="C75" s="20" t="s">
        <v>574</v>
      </c>
      <c r="D75" s="20" t="s">
        <v>575</v>
      </c>
      <c r="E75" s="20"/>
      <c r="F75" s="20"/>
      <c r="G75" s="20"/>
      <c r="H75" s="126"/>
      <c r="I75" s="27"/>
      <c r="J75" s="27" t="s">
        <v>28</v>
      </c>
      <c r="K75" s="83" t="s">
        <v>406</v>
      </c>
      <c r="L75" s="10"/>
    </row>
    <row r="76" spans="1:12" ht="20.25" customHeight="1" x14ac:dyDescent="0.3">
      <c r="A76" s="121"/>
      <c r="B76" s="20" t="s">
        <v>584</v>
      </c>
      <c r="C76" s="20" t="s">
        <v>576</v>
      </c>
      <c r="D76" s="20" t="s">
        <v>577</v>
      </c>
      <c r="E76" s="20"/>
      <c r="F76" s="20"/>
      <c r="G76" s="20"/>
      <c r="H76" s="121"/>
      <c r="I76" s="121"/>
      <c r="J76" s="121"/>
      <c r="K76" s="126"/>
      <c r="L76" s="121"/>
    </row>
    <row r="77" spans="1:12" ht="21" customHeight="1" x14ac:dyDescent="0.35">
      <c r="A77" s="121"/>
      <c r="B77" s="20" t="s">
        <v>578</v>
      </c>
      <c r="C77" s="20"/>
      <c r="D77" s="20" t="s">
        <v>578</v>
      </c>
      <c r="E77" s="20"/>
      <c r="F77" s="20"/>
      <c r="G77" s="20"/>
      <c r="H77" s="127"/>
      <c r="I77" s="121"/>
      <c r="J77" s="126"/>
      <c r="K77" s="121"/>
      <c r="L77" s="59"/>
    </row>
    <row r="78" spans="1:12" ht="18" customHeight="1" x14ac:dyDescent="0.35">
      <c r="A78" s="121"/>
      <c r="B78" s="172" t="s">
        <v>581</v>
      </c>
      <c r="C78" s="20"/>
      <c r="D78" s="20" t="s">
        <v>580</v>
      </c>
      <c r="E78" s="20"/>
      <c r="F78" s="20"/>
      <c r="G78" s="20"/>
      <c r="H78" s="127"/>
      <c r="I78" s="121"/>
      <c r="J78" s="126"/>
      <c r="K78" s="121"/>
      <c r="L78" s="59"/>
    </row>
    <row r="79" spans="1:12" ht="17.25" customHeight="1" x14ac:dyDescent="0.35">
      <c r="A79" s="117"/>
      <c r="B79" s="248" t="s">
        <v>579</v>
      </c>
      <c r="C79" s="28"/>
      <c r="D79" s="28" t="s">
        <v>31</v>
      </c>
      <c r="E79" s="28"/>
      <c r="F79" s="28"/>
      <c r="G79" s="28"/>
      <c r="H79" s="118"/>
      <c r="I79" s="117"/>
      <c r="J79" s="128"/>
      <c r="K79" s="117"/>
      <c r="L79" s="63"/>
    </row>
    <row r="80" spans="1:12" ht="18.75" x14ac:dyDescent="0.3">
      <c r="A80" s="72">
        <v>10</v>
      </c>
      <c r="B80" s="20" t="s">
        <v>609</v>
      </c>
      <c r="C80" s="25" t="s">
        <v>585</v>
      </c>
      <c r="D80" s="20" t="s">
        <v>593</v>
      </c>
      <c r="E80" s="34">
        <v>100000</v>
      </c>
      <c r="F80" s="34">
        <v>100000</v>
      </c>
      <c r="G80" s="34">
        <v>100000</v>
      </c>
      <c r="H80" s="34">
        <v>100000</v>
      </c>
      <c r="I80" s="34">
        <v>100000</v>
      </c>
      <c r="J80" s="23" t="s">
        <v>23</v>
      </c>
      <c r="K80" s="24" t="s">
        <v>123</v>
      </c>
      <c r="L80" s="10" t="s">
        <v>24</v>
      </c>
    </row>
    <row r="81" spans="1:12" ht="18.75" x14ac:dyDescent="0.3">
      <c r="A81" s="10"/>
      <c r="B81" s="20" t="s">
        <v>632</v>
      </c>
      <c r="C81" s="25" t="s">
        <v>587</v>
      </c>
      <c r="D81" s="20" t="s">
        <v>594</v>
      </c>
      <c r="E81" s="20"/>
      <c r="F81" s="20"/>
      <c r="G81" s="20"/>
      <c r="I81" s="27"/>
      <c r="J81" s="27" t="s">
        <v>28</v>
      </c>
      <c r="K81" s="20" t="s">
        <v>124</v>
      </c>
      <c r="L81" s="10"/>
    </row>
    <row r="82" spans="1:12" ht="18.75" x14ac:dyDescent="0.3">
      <c r="A82" s="10"/>
      <c r="B82" s="20" t="s">
        <v>633</v>
      </c>
      <c r="C82" s="20" t="s">
        <v>592</v>
      </c>
      <c r="D82" s="64" t="s">
        <v>588</v>
      </c>
      <c r="E82" s="20"/>
      <c r="F82" s="20"/>
      <c r="G82" s="20"/>
      <c r="I82" s="59"/>
      <c r="J82" s="59"/>
      <c r="K82" s="20" t="s">
        <v>552</v>
      </c>
      <c r="L82" s="10"/>
    </row>
    <row r="83" spans="1:12" ht="18.75" x14ac:dyDescent="0.3">
      <c r="A83" s="18"/>
      <c r="B83" s="249" t="s">
        <v>631</v>
      </c>
      <c r="C83" s="67" t="s">
        <v>591</v>
      </c>
      <c r="D83" s="67"/>
      <c r="E83" s="28"/>
      <c r="F83" s="28"/>
      <c r="G83" s="28"/>
      <c r="H83" s="419"/>
      <c r="I83" s="63"/>
      <c r="J83" s="63"/>
      <c r="K83" s="28" t="s">
        <v>553</v>
      </c>
      <c r="L83" s="18"/>
    </row>
    <row r="84" spans="1:12" ht="24" customHeight="1" x14ac:dyDescent="0.3">
      <c r="A84" s="54"/>
      <c r="B84" s="25"/>
      <c r="C84" s="25"/>
      <c r="D84" s="25"/>
      <c r="E84" s="25"/>
      <c r="F84" s="25"/>
      <c r="G84" s="25"/>
      <c r="H84" s="402"/>
      <c r="I84" s="402"/>
      <c r="J84" s="402"/>
      <c r="K84" s="46"/>
      <c r="L84" s="54"/>
    </row>
    <row r="85" spans="1:12" ht="20.25" x14ac:dyDescent="0.3">
      <c r="A85" s="280"/>
      <c r="B85" s="280"/>
      <c r="C85" s="280"/>
      <c r="D85" s="280"/>
      <c r="E85" s="280"/>
      <c r="F85" s="280"/>
      <c r="G85" s="280"/>
      <c r="H85" s="280"/>
      <c r="I85" s="280"/>
      <c r="J85" s="280"/>
      <c r="K85" s="356" t="s">
        <v>39</v>
      </c>
      <c r="L85" s="280"/>
    </row>
    <row r="86" spans="1:12" ht="20.25" x14ac:dyDescent="0.3">
      <c r="A86" s="393" t="s">
        <v>0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</row>
    <row r="87" spans="1:12" ht="20.25" x14ac:dyDescent="0.3">
      <c r="A87" s="393" t="s">
        <v>433</v>
      </c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393"/>
    </row>
    <row r="88" spans="1:12" ht="20.25" x14ac:dyDescent="0.3">
      <c r="A88" s="393" t="s">
        <v>1</v>
      </c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</row>
    <row r="89" spans="1:12" ht="20.25" x14ac:dyDescent="0.3">
      <c r="A89" s="393" t="s">
        <v>2</v>
      </c>
      <c r="B89" s="393"/>
      <c r="C89" s="393"/>
      <c r="D89" s="393"/>
      <c r="E89" s="393"/>
      <c r="F89" s="393"/>
      <c r="G89" s="393"/>
      <c r="H89" s="393"/>
      <c r="I89" s="393"/>
      <c r="J89" s="393"/>
      <c r="K89" s="393"/>
      <c r="L89" s="393"/>
    </row>
    <row r="90" spans="1:12" x14ac:dyDescent="0.2">
      <c r="A90" s="68"/>
      <c r="B90" s="69"/>
      <c r="C90" s="68"/>
      <c r="D90" s="68"/>
      <c r="E90" s="68"/>
      <c r="F90" s="68"/>
      <c r="G90" s="68"/>
      <c r="H90" s="68"/>
      <c r="I90" s="68"/>
      <c r="J90" s="68"/>
      <c r="K90" s="68"/>
      <c r="L90" s="70" t="s">
        <v>31</v>
      </c>
    </row>
    <row r="91" spans="1:12" ht="20.25" x14ac:dyDescent="0.3">
      <c r="A91" s="4" t="s">
        <v>508</v>
      </c>
      <c r="B91" s="2"/>
      <c r="C91" s="4"/>
      <c r="D91" s="4"/>
      <c r="E91" s="278"/>
      <c r="F91" s="278"/>
      <c r="G91" s="278"/>
      <c r="H91" s="278"/>
      <c r="I91" s="278"/>
      <c r="J91" s="278"/>
      <c r="K91" s="278"/>
      <c r="L91" s="278"/>
    </row>
    <row r="92" spans="1:12" ht="20.25" x14ac:dyDescent="0.3">
      <c r="A92" s="394" t="s">
        <v>509</v>
      </c>
      <c r="B92" s="394"/>
      <c r="C92" s="394"/>
      <c r="D92" s="394"/>
      <c r="E92" s="394"/>
      <c r="F92" s="394"/>
      <c r="G92" s="394"/>
      <c r="H92" s="278"/>
      <c r="I92" s="278"/>
      <c r="J92" s="278"/>
      <c r="K92" s="278"/>
      <c r="L92" s="278"/>
    </row>
    <row r="93" spans="1:12" ht="20.25" x14ac:dyDescent="0.3">
      <c r="A93" s="1"/>
      <c r="B93" s="279" t="s">
        <v>510</v>
      </c>
      <c r="C93" s="278"/>
      <c r="D93" s="278"/>
      <c r="E93" s="278"/>
      <c r="F93" s="278"/>
      <c r="G93" s="278"/>
      <c r="H93" s="278"/>
      <c r="I93" s="278"/>
      <c r="J93" s="278"/>
      <c r="K93" s="278"/>
      <c r="L93" s="278"/>
    </row>
    <row r="94" spans="1:12" ht="20.25" x14ac:dyDescent="0.3">
      <c r="A94" s="1"/>
      <c r="B94" s="4" t="s">
        <v>511</v>
      </c>
      <c r="C94" s="278"/>
      <c r="D94" s="278"/>
      <c r="E94" s="278"/>
      <c r="F94" s="278"/>
      <c r="G94" s="278"/>
      <c r="H94" s="278"/>
    </row>
    <row r="95" spans="1:12" ht="20.25" x14ac:dyDescent="0.3">
      <c r="A95" s="384" t="s">
        <v>7</v>
      </c>
      <c r="B95" s="387" t="s">
        <v>8</v>
      </c>
      <c r="C95" s="384" t="s">
        <v>9</v>
      </c>
      <c r="D95" s="6" t="s">
        <v>10</v>
      </c>
      <c r="E95" s="390" t="s">
        <v>11</v>
      </c>
      <c r="F95" s="391"/>
      <c r="G95" s="391"/>
      <c r="H95" s="391"/>
      <c r="I95" s="392"/>
      <c r="J95" s="7" t="s">
        <v>12</v>
      </c>
      <c r="K95" s="8" t="s">
        <v>13</v>
      </c>
      <c r="L95" s="9" t="s">
        <v>14</v>
      </c>
    </row>
    <row r="96" spans="1:12" ht="20.25" x14ac:dyDescent="0.3">
      <c r="A96" s="385"/>
      <c r="B96" s="388"/>
      <c r="C96" s="385"/>
      <c r="D96" s="10" t="s">
        <v>15</v>
      </c>
      <c r="E96" s="11">
        <v>2561</v>
      </c>
      <c r="F96" s="6">
        <v>2562</v>
      </c>
      <c r="G96" s="11">
        <v>2563</v>
      </c>
      <c r="H96" s="6">
        <v>2564</v>
      </c>
      <c r="I96" s="6">
        <v>2565</v>
      </c>
      <c r="J96" s="12" t="s">
        <v>16</v>
      </c>
      <c r="K96" s="13" t="s">
        <v>17</v>
      </c>
      <c r="L96" s="10" t="s">
        <v>18</v>
      </c>
    </row>
    <row r="97" spans="1:12" ht="20.25" x14ac:dyDescent="0.3">
      <c r="A97" s="386"/>
      <c r="B97" s="389"/>
      <c r="C97" s="386"/>
      <c r="D97" s="14"/>
      <c r="E97" s="15" t="s">
        <v>19</v>
      </c>
      <c r="F97" s="14" t="s">
        <v>19</v>
      </c>
      <c r="G97" s="15" t="s">
        <v>19</v>
      </c>
      <c r="H97" s="14" t="s">
        <v>19</v>
      </c>
      <c r="I97" s="14" t="s">
        <v>19</v>
      </c>
      <c r="J97" s="16"/>
      <c r="K97" s="17"/>
      <c r="L97" s="18" t="s">
        <v>20</v>
      </c>
    </row>
    <row r="98" spans="1:12" ht="18.75" x14ac:dyDescent="0.3">
      <c r="A98" s="413">
        <v>11</v>
      </c>
      <c r="B98" s="129" t="s">
        <v>602</v>
      </c>
      <c r="C98" s="129" t="s">
        <v>595</v>
      </c>
      <c r="D98" s="129" t="s">
        <v>596</v>
      </c>
      <c r="E98" s="130">
        <v>15000</v>
      </c>
      <c r="F98" s="130">
        <v>15000</v>
      </c>
      <c r="G98" s="130">
        <v>15000</v>
      </c>
      <c r="H98" s="130">
        <v>15000</v>
      </c>
      <c r="I98" s="130">
        <v>15000</v>
      </c>
      <c r="J98" s="131" t="s">
        <v>23</v>
      </c>
      <c r="K98" s="129" t="s">
        <v>597</v>
      </c>
      <c r="L98" s="132" t="s">
        <v>24</v>
      </c>
    </row>
    <row r="99" spans="1:12" ht="18.75" x14ac:dyDescent="0.3">
      <c r="A99" s="135"/>
      <c r="B99" s="133" t="s">
        <v>603</v>
      </c>
      <c r="C99" s="133" t="s">
        <v>598</v>
      </c>
      <c r="D99" s="133" t="s">
        <v>607</v>
      </c>
      <c r="E99" s="133"/>
      <c r="F99" s="133"/>
      <c r="G99" s="133"/>
      <c r="H99" s="446"/>
      <c r="I99" s="446"/>
      <c r="J99" s="134" t="s">
        <v>28</v>
      </c>
      <c r="K99" s="133" t="s">
        <v>599</v>
      </c>
      <c r="L99" s="135"/>
    </row>
    <row r="100" spans="1:12" ht="18.75" x14ac:dyDescent="0.3">
      <c r="A100" s="135"/>
      <c r="B100" s="133" t="s">
        <v>601</v>
      </c>
      <c r="C100" s="133" t="s">
        <v>606</v>
      </c>
      <c r="D100" s="133" t="s">
        <v>606</v>
      </c>
      <c r="E100" s="133"/>
      <c r="F100" s="133"/>
      <c r="G100" s="133"/>
      <c r="H100" s="446"/>
      <c r="I100" s="446"/>
      <c r="J100" s="134"/>
      <c r="K100" s="133"/>
      <c r="L100" s="135"/>
    </row>
    <row r="101" spans="1:12" ht="18.75" x14ac:dyDescent="0.3">
      <c r="A101" s="137"/>
      <c r="B101" s="136" t="s">
        <v>605</v>
      </c>
      <c r="C101" s="136" t="s">
        <v>31</v>
      </c>
      <c r="D101" s="136" t="s">
        <v>31</v>
      </c>
      <c r="E101" s="136"/>
      <c r="F101" s="136"/>
      <c r="G101" s="136"/>
      <c r="H101" s="447"/>
      <c r="I101" s="447"/>
      <c r="J101" s="404"/>
      <c r="K101" s="136"/>
      <c r="L101" s="137"/>
    </row>
    <row r="102" spans="1:12" ht="18.75" x14ac:dyDescent="0.3">
      <c r="A102" s="72">
        <v>12</v>
      </c>
      <c r="B102" s="138" t="s">
        <v>609</v>
      </c>
      <c r="C102" s="24" t="s">
        <v>600</v>
      </c>
      <c r="D102" s="24" t="s">
        <v>610</v>
      </c>
      <c r="E102" s="22">
        <v>10000</v>
      </c>
      <c r="F102" s="22">
        <v>10000</v>
      </c>
      <c r="G102" s="22">
        <v>10000</v>
      </c>
      <c r="H102" s="22">
        <v>10000</v>
      </c>
      <c r="I102" s="22">
        <v>10000</v>
      </c>
      <c r="J102" s="23" t="s">
        <v>23</v>
      </c>
      <c r="K102" s="120" t="s">
        <v>58</v>
      </c>
      <c r="L102" s="9" t="s">
        <v>52</v>
      </c>
    </row>
    <row r="103" spans="1:12" ht="18.75" x14ac:dyDescent="0.3">
      <c r="A103" s="10"/>
      <c r="B103" s="138" t="s">
        <v>608</v>
      </c>
      <c r="C103" s="20"/>
      <c r="D103" s="20" t="s">
        <v>117</v>
      </c>
      <c r="E103" s="20"/>
      <c r="F103" s="20"/>
      <c r="G103" s="20"/>
      <c r="H103" s="59"/>
      <c r="I103" s="59"/>
      <c r="J103" s="27" t="s">
        <v>28</v>
      </c>
      <c r="K103" s="83" t="s">
        <v>406</v>
      </c>
      <c r="L103" s="10"/>
    </row>
    <row r="104" spans="1:12" s="423" customFormat="1" ht="11.25" x14ac:dyDescent="0.2">
      <c r="A104" s="324"/>
      <c r="B104" s="140"/>
      <c r="C104" s="141"/>
      <c r="D104" s="142"/>
      <c r="E104" s="142"/>
      <c r="F104" s="142"/>
      <c r="G104" s="142"/>
      <c r="H104" s="448" t="s">
        <v>31</v>
      </c>
      <c r="I104" s="449" t="s">
        <v>31</v>
      </c>
      <c r="J104" s="449"/>
      <c r="K104" s="142"/>
      <c r="L104" s="143"/>
    </row>
    <row r="105" spans="1:12" ht="18.75" x14ac:dyDescent="0.3">
      <c r="A105" s="72">
        <v>13</v>
      </c>
      <c r="B105" s="24" t="s">
        <v>625</v>
      </c>
      <c r="C105" s="139" t="s">
        <v>611</v>
      </c>
      <c r="D105" s="24" t="s">
        <v>623</v>
      </c>
      <c r="E105" s="22">
        <v>10000</v>
      </c>
      <c r="F105" s="22">
        <v>10000</v>
      </c>
      <c r="G105" s="22">
        <v>10000</v>
      </c>
      <c r="H105" s="22">
        <v>10000</v>
      </c>
      <c r="I105" s="22">
        <v>10000</v>
      </c>
      <c r="J105" s="23" t="s">
        <v>23</v>
      </c>
      <c r="K105" s="120" t="s">
        <v>58</v>
      </c>
      <c r="L105" s="9" t="s">
        <v>174</v>
      </c>
    </row>
    <row r="106" spans="1:12" ht="18.75" x14ac:dyDescent="0.3">
      <c r="A106" s="10"/>
      <c r="B106" s="20" t="s">
        <v>624</v>
      </c>
      <c r="C106" s="102" t="s">
        <v>612</v>
      </c>
      <c r="D106" s="20" t="s">
        <v>622</v>
      </c>
      <c r="E106" s="20"/>
      <c r="F106" s="20"/>
      <c r="G106" s="20"/>
      <c r="H106" s="59"/>
      <c r="I106" s="59"/>
      <c r="J106" s="27" t="s">
        <v>28</v>
      </c>
      <c r="K106" s="83" t="s">
        <v>406</v>
      </c>
      <c r="L106" s="10"/>
    </row>
    <row r="107" spans="1:12" ht="18.75" x14ac:dyDescent="0.3">
      <c r="A107" s="72">
        <v>14</v>
      </c>
      <c r="B107" s="24" t="s">
        <v>627</v>
      </c>
      <c r="C107" s="24" t="s">
        <v>613</v>
      </c>
      <c r="D107" s="24" t="s">
        <v>614</v>
      </c>
      <c r="E107" s="22">
        <v>20000</v>
      </c>
      <c r="F107" s="261">
        <v>20000</v>
      </c>
      <c r="G107" s="22">
        <v>20000</v>
      </c>
      <c r="H107" s="22">
        <v>20000</v>
      </c>
      <c r="I107" s="22">
        <v>20000</v>
      </c>
      <c r="J107" s="23" t="s">
        <v>23</v>
      </c>
      <c r="K107" s="24" t="s">
        <v>615</v>
      </c>
      <c r="L107" s="9" t="s">
        <v>174</v>
      </c>
    </row>
    <row r="108" spans="1:12" ht="18.75" x14ac:dyDescent="0.3">
      <c r="A108" s="10"/>
      <c r="B108" s="20" t="s">
        <v>626</v>
      </c>
      <c r="C108" s="20" t="s">
        <v>616</v>
      </c>
      <c r="D108" s="20" t="s">
        <v>617</v>
      </c>
      <c r="E108" s="10"/>
      <c r="F108" s="20"/>
      <c r="G108" s="20"/>
      <c r="H108" s="59"/>
      <c r="I108" s="27"/>
      <c r="J108" s="27" t="s">
        <v>28</v>
      </c>
      <c r="K108" s="20" t="s">
        <v>618</v>
      </c>
      <c r="L108" s="10" t="s">
        <v>31</v>
      </c>
    </row>
    <row r="109" spans="1:12" ht="18.75" x14ac:dyDescent="0.3">
      <c r="A109" s="18"/>
      <c r="B109" s="20"/>
      <c r="C109" s="20" t="s">
        <v>619</v>
      </c>
      <c r="D109" s="20"/>
      <c r="E109" s="10"/>
      <c r="F109" s="20"/>
      <c r="G109" s="20"/>
      <c r="H109" s="59"/>
      <c r="I109" s="59"/>
      <c r="J109" s="59"/>
      <c r="K109" s="20" t="s">
        <v>620</v>
      </c>
      <c r="L109" s="10"/>
    </row>
    <row r="110" spans="1:12" ht="18.75" x14ac:dyDescent="0.3">
      <c r="A110" s="72">
        <v>15</v>
      </c>
      <c r="B110" s="24" t="s">
        <v>629</v>
      </c>
      <c r="C110" s="24" t="s">
        <v>600</v>
      </c>
      <c r="D110" s="24" t="s">
        <v>630</v>
      </c>
      <c r="E110" s="22">
        <v>300000</v>
      </c>
      <c r="F110" s="22">
        <v>300000</v>
      </c>
      <c r="G110" s="22" t="s">
        <v>33</v>
      </c>
      <c r="H110" s="400" t="s">
        <v>33</v>
      </c>
      <c r="I110" s="23"/>
      <c r="J110" s="23" t="s">
        <v>23</v>
      </c>
      <c r="K110" s="120" t="s">
        <v>58</v>
      </c>
      <c r="L110" s="9" t="s">
        <v>52</v>
      </c>
    </row>
    <row r="111" spans="1:12" ht="18.75" x14ac:dyDescent="0.3">
      <c r="A111" s="10"/>
      <c r="B111" s="20" t="s">
        <v>628</v>
      </c>
      <c r="C111" s="20"/>
      <c r="D111" s="20" t="s">
        <v>621</v>
      </c>
      <c r="E111" s="20"/>
      <c r="F111" s="20"/>
      <c r="G111" s="20"/>
      <c r="H111" s="59"/>
      <c r="I111" s="27"/>
      <c r="J111" s="27" t="s">
        <v>28</v>
      </c>
      <c r="K111" s="83" t="s">
        <v>406</v>
      </c>
      <c r="L111" s="10"/>
    </row>
    <row r="112" spans="1:12" s="423" customFormat="1" ht="11.25" x14ac:dyDescent="0.2">
      <c r="A112" s="450"/>
      <c r="B112" s="250"/>
      <c r="C112" s="42"/>
      <c r="D112" s="251"/>
      <c r="E112" s="252"/>
      <c r="F112" s="252"/>
      <c r="G112" s="252"/>
      <c r="H112" s="451"/>
      <c r="I112" s="253"/>
      <c r="J112" s="253"/>
      <c r="K112" s="250"/>
      <c r="L112" s="254"/>
    </row>
    <row r="113" spans="1:12" s="423" customFormat="1" ht="11.25" x14ac:dyDescent="0.2">
      <c r="A113" s="452"/>
      <c r="B113" s="141"/>
      <c r="C113" s="255"/>
      <c r="D113" s="256"/>
      <c r="E113" s="257"/>
      <c r="F113" s="257"/>
      <c r="G113" s="257"/>
      <c r="H113" s="453"/>
      <c r="I113" s="70"/>
      <c r="J113" s="70"/>
      <c r="K113" s="259"/>
      <c r="L113" s="258"/>
    </row>
    <row r="114" spans="1:12" s="423" customFormat="1" ht="11.25" x14ac:dyDescent="0.2">
      <c r="A114" s="452"/>
      <c r="B114" s="141"/>
      <c r="C114" s="255"/>
      <c r="D114" s="256"/>
      <c r="E114" s="257"/>
      <c r="F114" s="257"/>
      <c r="G114" s="257"/>
      <c r="H114" s="453"/>
      <c r="I114" s="70"/>
      <c r="J114" s="70"/>
      <c r="K114" s="141"/>
      <c r="L114" s="258"/>
    </row>
    <row r="115" spans="1:12" ht="20.25" x14ac:dyDescent="0.3">
      <c r="A115" s="280"/>
      <c r="B115" s="280"/>
      <c r="C115" s="280"/>
      <c r="D115" s="280"/>
      <c r="E115" s="280"/>
      <c r="F115" s="280"/>
      <c r="G115" s="280"/>
      <c r="H115" s="280"/>
      <c r="I115" s="280"/>
      <c r="J115" s="280"/>
      <c r="K115" s="356" t="s">
        <v>39</v>
      </c>
      <c r="L115" s="280"/>
    </row>
    <row r="116" spans="1:12" ht="20.25" x14ac:dyDescent="0.3">
      <c r="A116" s="393" t="s">
        <v>0</v>
      </c>
      <c r="B116" s="393"/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</row>
    <row r="117" spans="1:12" ht="20.25" x14ac:dyDescent="0.3">
      <c r="A117" s="393" t="s">
        <v>433</v>
      </c>
      <c r="B117" s="393"/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</row>
    <row r="118" spans="1:12" ht="20.25" x14ac:dyDescent="0.3">
      <c r="A118" s="393" t="s">
        <v>1</v>
      </c>
      <c r="B118" s="393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</row>
    <row r="119" spans="1:12" ht="20.25" x14ac:dyDescent="0.3">
      <c r="A119" s="393" t="s">
        <v>2</v>
      </c>
      <c r="B119" s="393"/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</row>
    <row r="120" spans="1:12" x14ac:dyDescent="0.2">
      <c r="A120" s="68"/>
      <c r="B120" s="69"/>
      <c r="C120" s="68"/>
      <c r="D120" s="68"/>
      <c r="E120" s="68"/>
      <c r="F120" s="68"/>
      <c r="G120" s="68"/>
      <c r="H120" s="68"/>
      <c r="I120" s="68"/>
      <c r="J120" s="68"/>
      <c r="K120" s="68"/>
      <c r="L120" s="70" t="s">
        <v>31</v>
      </c>
    </row>
    <row r="121" spans="1:12" ht="20.25" x14ac:dyDescent="0.3">
      <c r="A121" s="4" t="s">
        <v>508</v>
      </c>
      <c r="B121" s="2"/>
      <c r="C121" s="4"/>
      <c r="D121" s="4"/>
      <c r="E121" s="278"/>
      <c r="F121" s="278"/>
      <c r="G121" s="278"/>
      <c r="H121" s="278"/>
      <c r="I121" s="278"/>
      <c r="J121" s="278"/>
      <c r="K121" s="278"/>
      <c r="L121" s="278"/>
    </row>
    <row r="122" spans="1:12" ht="20.25" x14ac:dyDescent="0.3">
      <c r="A122" s="394" t="s">
        <v>509</v>
      </c>
      <c r="B122" s="394"/>
      <c r="C122" s="394"/>
      <c r="D122" s="394"/>
      <c r="E122" s="394"/>
      <c r="F122" s="394"/>
      <c r="G122" s="394"/>
      <c r="H122" s="278"/>
      <c r="I122" s="278"/>
      <c r="J122" s="278"/>
      <c r="K122" s="278"/>
      <c r="L122" s="278"/>
    </row>
    <row r="123" spans="1:12" ht="20.25" x14ac:dyDescent="0.3">
      <c r="A123" s="1"/>
      <c r="B123" s="279" t="s">
        <v>510</v>
      </c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</row>
    <row r="124" spans="1:12" ht="20.25" x14ac:dyDescent="0.3">
      <c r="A124" s="1"/>
      <c r="B124" s="4" t="s">
        <v>511</v>
      </c>
      <c r="C124" s="278"/>
      <c r="D124" s="278"/>
      <c r="E124" s="278"/>
      <c r="F124" s="278"/>
      <c r="G124" s="278"/>
      <c r="H124" s="278"/>
    </row>
    <row r="125" spans="1:12" ht="20.25" x14ac:dyDescent="0.3">
      <c r="A125" s="384" t="s">
        <v>7</v>
      </c>
      <c r="B125" s="387" t="s">
        <v>8</v>
      </c>
      <c r="C125" s="384" t="s">
        <v>9</v>
      </c>
      <c r="D125" s="6" t="s">
        <v>10</v>
      </c>
      <c r="E125" s="390" t="s">
        <v>11</v>
      </c>
      <c r="F125" s="391"/>
      <c r="G125" s="391"/>
      <c r="H125" s="391"/>
      <c r="I125" s="392"/>
      <c r="J125" s="7" t="s">
        <v>12</v>
      </c>
      <c r="K125" s="8" t="s">
        <v>13</v>
      </c>
      <c r="L125" s="9" t="s">
        <v>14</v>
      </c>
    </row>
    <row r="126" spans="1:12" ht="20.25" x14ac:dyDescent="0.3">
      <c r="A126" s="385"/>
      <c r="B126" s="388"/>
      <c r="C126" s="385"/>
      <c r="D126" s="10" t="s">
        <v>15</v>
      </c>
      <c r="E126" s="11">
        <v>2561</v>
      </c>
      <c r="F126" s="6">
        <v>2562</v>
      </c>
      <c r="G126" s="11">
        <v>2563</v>
      </c>
      <c r="H126" s="6">
        <v>2564</v>
      </c>
      <c r="I126" s="6">
        <v>2565</v>
      </c>
      <c r="J126" s="12" t="s">
        <v>16</v>
      </c>
      <c r="K126" s="13" t="s">
        <v>17</v>
      </c>
      <c r="L126" s="10" t="s">
        <v>18</v>
      </c>
    </row>
    <row r="127" spans="1:12" ht="20.25" x14ac:dyDescent="0.3">
      <c r="A127" s="386"/>
      <c r="B127" s="389"/>
      <c r="C127" s="386"/>
      <c r="D127" s="14"/>
      <c r="E127" s="15" t="s">
        <v>19</v>
      </c>
      <c r="F127" s="14" t="s">
        <v>19</v>
      </c>
      <c r="G127" s="15" t="s">
        <v>19</v>
      </c>
      <c r="H127" s="14" t="s">
        <v>19</v>
      </c>
      <c r="I127" s="14" t="s">
        <v>19</v>
      </c>
      <c r="J127" s="16"/>
      <c r="K127" s="17"/>
      <c r="L127" s="18" t="s">
        <v>20</v>
      </c>
    </row>
    <row r="128" spans="1:12" ht="18.75" x14ac:dyDescent="0.3">
      <c r="A128" s="72">
        <v>16</v>
      </c>
      <c r="B128" s="24" t="s">
        <v>634</v>
      </c>
      <c r="C128" s="25" t="s">
        <v>585</v>
      </c>
      <c r="D128" s="20" t="s">
        <v>593</v>
      </c>
      <c r="E128" s="34">
        <v>30000</v>
      </c>
      <c r="F128" s="34">
        <v>30000</v>
      </c>
      <c r="G128" s="34">
        <v>30000</v>
      </c>
      <c r="H128" s="34">
        <v>30000</v>
      </c>
      <c r="I128" s="34">
        <v>30000</v>
      </c>
      <c r="J128" s="23" t="s">
        <v>23</v>
      </c>
      <c r="K128" s="20" t="s">
        <v>123</v>
      </c>
      <c r="L128" s="10" t="s">
        <v>24</v>
      </c>
    </row>
    <row r="129" spans="1:12" ht="18.75" x14ac:dyDescent="0.3">
      <c r="A129" s="10"/>
      <c r="B129" s="20" t="s">
        <v>635</v>
      </c>
      <c r="C129" s="25" t="s">
        <v>587</v>
      </c>
      <c r="D129" s="20" t="s">
        <v>645</v>
      </c>
      <c r="E129" s="20"/>
      <c r="F129" s="20"/>
      <c r="G129" s="20"/>
      <c r="H129" s="59"/>
      <c r="I129" s="59"/>
      <c r="J129" s="27" t="s">
        <v>28</v>
      </c>
      <c r="K129" s="20" t="s">
        <v>124</v>
      </c>
      <c r="L129" s="10"/>
    </row>
    <row r="130" spans="1:12" ht="18.75" x14ac:dyDescent="0.3">
      <c r="A130" s="10"/>
      <c r="B130" s="20"/>
      <c r="C130" s="20" t="s">
        <v>646</v>
      </c>
      <c r="D130" s="20" t="s">
        <v>644</v>
      </c>
      <c r="E130" s="20"/>
      <c r="F130" s="20"/>
      <c r="G130" s="20"/>
      <c r="H130" s="59"/>
      <c r="I130" s="59"/>
      <c r="J130" s="59"/>
      <c r="K130" s="20" t="s">
        <v>552</v>
      </c>
      <c r="L130" s="20"/>
    </row>
    <row r="131" spans="1:12" ht="18.75" x14ac:dyDescent="0.3">
      <c r="A131" s="10"/>
      <c r="B131" s="28"/>
      <c r="C131" s="64" t="s">
        <v>590</v>
      </c>
      <c r="D131" s="20" t="s">
        <v>31</v>
      </c>
      <c r="E131" s="34"/>
      <c r="F131" s="34"/>
      <c r="G131" s="34"/>
      <c r="H131" s="59"/>
      <c r="I131" s="59"/>
      <c r="J131" s="59"/>
      <c r="K131" s="20" t="s">
        <v>553</v>
      </c>
      <c r="L131" s="20"/>
    </row>
    <row r="132" spans="1:12" ht="18.75" x14ac:dyDescent="0.3">
      <c r="A132" s="72">
        <v>17</v>
      </c>
      <c r="B132" s="20" t="s">
        <v>648</v>
      </c>
      <c r="C132" s="144" t="s">
        <v>585</v>
      </c>
      <c r="D132" s="24" t="s">
        <v>586</v>
      </c>
      <c r="E132" s="22" t="s">
        <v>33</v>
      </c>
      <c r="F132" s="22">
        <v>30000</v>
      </c>
      <c r="G132" s="22" t="s">
        <v>33</v>
      </c>
      <c r="H132" s="400" t="s">
        <v>33</v>
      </c>
      <c r="I132" s="400" t="s">
        <v>33</v>
      </c>
      <c r="J132" s="23" t="s">
        <v>23</v>
      </c>
      <c r="K132" s="24" t="s">
        <v>123</v>
      </c>
      <c r="L132" s="9" t="s">
        <v>24</v>
      </c>
    </row>
    <row r="133" spans="1:12" ht="18.75" x14ac:dyDescent="0.3">
      <c r="A133" s="10"/>
      <c r="B133" s="20" t="s">
        <v>649</v>
      </c>
      <c r="C133" s="76" t="s">
        <v>587</v>
      </c>
      <c r="D133" s="20" t="s">
        <v>636</v>
      </c>
      <c r="E133" s="20"/>
      <c r="F133" s="20"/>
      <c r="G133" s="20"/>
      <c r="H133" s="59"/>
      <c r="I133" s="59"/>
      <c r="J133" s="27" t="s">
        <v>28</v>
      </c>
      <c r="K133" s="20" t="s">
        <v>124</v>
      </c>
      <c r="L133" s="10"/>
    </row>
    <row r="134" spans="1:12" ht="18.75" x14ac:dyDescent="0.3">
      <c r="A134" s="10"/>
      <c r="B134" s="20" t="s">
        <v>647</v>
      </c>
      <c r="C134" s="20" t="s">
        <v>589</v>
      </c>
      <c r="D134" s="20" t="s">
        <v>637</v>
      </c>
      <c r="E134" s="20"/>
      <c r="F134" s="20"/>
      <c r="G134" s="20"/>
      <c r="H134" s="59"/>
      <c r="I134" s="59"/>
      <c r="J134" s="59"/>
      <c r="K134" s="20" t="s">
        <v>552</v>
      </c>
      <c r="L134" s="20"/>
    </row>
    <row r="135" spans="1:12" ht="18.75" x14ac:dyDescent="0.3">
      <c r="A135" s="18"/>
      <c r="B135" s="20"/>
      <c r="C135" s="64" t="s">
        <v>590</v>
      </c>
      <c r="D135" s="20" t="s">
        <v>31</v>
      </c>
      <c r="E135" s="34"/>
      <c r="F135" s="34"/>
      <c r="G135" s="34"/>
      <c r="H135" s="63"/>
      <c r="I135" s="63"/>
      <c r="J135" s="63"/>
      <c r="K135" s="20" t="s">
        <v>553</v>
      </c>
      <c r="L135" s="28"/>
    </row>
    <row r="136" spans="1:12" ht="18.75" x14ac:dyDescent="0.3">
      <c r="A136" s="19">
        <v>18</v>
      </c>
      <c r="B136" s="24" t="s">
        <v>651</v>
      </c>
      <c r="C136" s="24" t="s">
        <v>585</v>
      </c>
      <c r="D136" s="24" t="s">
        <v>623</v>
      </c>
      <c r="E136" s="22">
        <v>30000</v>
      </c>
      <c r="F136" s="22">
        <v>30000</v>
      </c>
      <c r="G136" s="22">
        <v>30000</v>
      </c>
      <c r="H136" s="22">
        <v>30000</v>
      </c>
      <c r="I136" s="22">
        <v>30000</v>
      </c>
      <c r="J136" s="23" t="s">
        <v>23</v>
      </c>
      <c r="K136" s="24" t="s">
        <v>123</v>
      </c>
      <c r="L136" s="9" t="s">
        <v>24</v>
      </c>
    </row>
    <row r="137" spans="1:12" ht="18.75" x14ac:dyDescent="0.3">
      <c r="A137" s="10"/>
      <c r="B137" s="20" t="s">
        <v>650</v>
      </c>
      <c r="C137" s="20" t="s">
        <v>587</v>
      </c>
      <c r="D137" s="20" t="s">
        <v>622</v>
      </c>
      <c r="E137" s="10"/>
      <c r="F137" s="20"/>
      <c r="G137" s="20"/>
      <c r="H137" s="59"/>
      <c r="I137" s="59"/>
      <c r="J137" s="27" t="s">
        <v>28</v>
      </c>
      <c r="K137" s="20" t="s">
        <v>124</v>
      </c>
      <c r="L137" s="10"/>
    </row>
    <row r="138" spans="1:12" ht="18.75" x14ac:dyDescent="0.3">
      <c r="A138" s="10"/>
      <c r="B138" s="20"/>
      <c r="C138" s="20" t="s">
        <v>589</v>
      </c>
      <c r="D138" s="20" t="s">
        <v>31</v>
      </c>
      <c r="E138" s="10"/>
      <c r="F138" s="20"/>
      <c r="G138" s="20"/>
      <c r="H138" s="59"/>
      <c r="I138" s="59"/>
      <c r="J138" s="59"/>
      <c r="K138" s="145" t="s">
        <v>552</v>
      </c>
      <c r="L138" s="20"/>
    </row>
    <row r="139" spans="1:12" ht="18.75" x14ac:dyDescent="0.3">
      <c r="A139" s="18"/>
      <c r="B139" s="28"/>
      <c r="C139" s="28" t="s">
        <v>590</v>
      </c>
      <c r="D139" s="28" t="s">
        <v>31</v>
      </c>
      <c r="E139" s="43"/>
      <c r="F139" s="43"/>
      <c r="G139" s="43"/>
      <c r="H139" s="63"/>
      <c r="I139" s="63"/>
      <c r="J139" s="63"/>
      <c r="K139" s="28" t="s">
        <v>553</v>
      </c>
      <c r="L139" s="28"/>
    </row>
    <row r="140" spans="1:12" ht="18.75" x14ac:dyDescent="0.3">
      <c r="A140" s="19">
        <v>19</v>
      </c>
      <c r="B140" s="24" t="s">
        <v>653</v>
      </c>
      <c r="C140" s="24" t="s">
        <v>638</v>
      </c>
      <c r="D140" s="24" t="s">
        <v>655</v>
      </c>
      <c r="E140" s="22" t="s">
        <v>33</v>
      </c>
      <c r="F140" s="22" t="s">
        <v>33</v>
      </c>
      <c r="G140" s="22">
        <v>20000</v>
      </c>
      <c r="H140" s="22">
        <v>20000</v>
      </c>
      <c r="I140" s="22">
        <v>20000</v>
      </c>
      <c r="J140" s="23" t="s">
        <v>23</v>
      </c>
      <c r="K140" s="24" t="s">
        <v>639</v>
      </c>
      <c r="L140" s="9" t="s">
        <v>24</v>
      </c>
    </row>
    <row r="141" spans="1:12" ht="18.75" x14ac:dyDescent="0.3">
      <c r="A141" s="10"/>
      <c r="B141" s="20" t="s">
        <v>652</v>
      </c>
      <c r="C141" s="20" t="s">
        <v>640</v>
      </c>
      <c r="D141" s="20" t="s">
        <v>656</v>
      </c>
      <c r="E141" s="10"/>
      <c r="F141" s="20"/>
      <c r="G141" s="20"/>
      <c r="H141" s="59"/>
      <c r="I141" s="59"/>
      <c r="J141" s="27" t="s">
        <v>28</v>
      </c>
      <c r="K141" s="20" t="s">
        <v>641</v>
      </c>
      <c r="L141" s="20"/>
    </row>
    <row r="142" spans="1:12" ht="18.75" x14ac:dyDescent="0.3">
      <c r="A142" s="18"/>
      <c r="B142" s="28"/>
      <c r="C142" s="28" t="s">
        <v>642</v>
      </c>
      <c r="D142" s="28" t="s">
        <v>654</v>
      </c>
      <c r="E142" s="18"/>
      <c r="F142" s="28"/>
      <c r="G142" s="28"/>
      <c r="H142" s="63"/>
      <c r="I142" s="63"/>
      <c r="J142" s="63"/>
      <c r="K142" s="28" t="s">
        <v>643</v>
      </c>
      <c r="L142" s="28"/>
    </row>
    <row r="143" spans="1:12" ht="26.25" customHeight="1" x14ac:dyDescent="0.3">
      <c r="A143" s="54"/>
      <c r="B143" s="25"/>
      <c r="C143" s="25"/>
      <c r="D143" s="25"/>
      <c r="E143" s="54"/>
      <c r="F143" s="25"/>
      <c r="G143" s="25"/>
      <c r="H143" s="402"/>
      <c r="I143" s="402"/>
      <c r="J143" s="402"/>
      <c r="K143" s="46"/>
      <c r="L143" s="25"/>
    </row>
    <row r="144" spans="1:12" ht="20.25" x14ac:dyDescent="0.3">
      <c r="A144" s="280"/>
      <c r="B144" s="280"/>
      <c r="C144" s="280"/>
      <c r="D144" s="280"/>
      <c r="E144" s="280"/>
      <c r="F144" s="280"/>
      <c r="G144" s="280"/>
      <c r="H144" s="280"/>
      <c r="I144" s="280"/>
      <c r="J144" s="280"/>
      <c r="K144" s="356" t="s">
        <v>39</v>
      </c>
      <c r="L144" s="280"/>
    </row>
    <row r="145" spans="1:12" ht="20.25" x14ac:dyDescent="0.3">
      <c r="A145" s="393" t="s">
        <v>0</v>
      </c>
      <c r="B145" s="393"/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</row>
    <row r="146" spans="1:12" ht="20.25" x14ac:dyDescent="0.3">
      <c r="A146" s="393" t="s">
        <v>433</v>
      </c>
      <c r="B146" s="393"/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</row>
    <row r="147" spans="1:12" ht="20.25" x14ac:dyDescent="0.3">
      <c r="A147" s="393" t="s">
        <v>1</v>
      </c>
      <c r="B147" s="393"/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</row>
    <row r="148" spans="1:12" ht="20.25" x14ac:dyDescent="0.3">
      <c r="A148" s="393" t="s">
        <v>2</v>
      </c>
      <c r="B148" s="393"/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</row>
    <row r="149" spans="1:12" x14ac:dyDescent="0.2">
      <c r="A149" s="68"/>
      <c r="B149" s="69"/>
      <c r="C149" s="68"/>
      <c r="D149" s="68"/>
      <c r="E149" s="68"/>
      <c r="F149" s="68"/>
      <c r="G149" s="68"/>
      <c r="H149" s="68"/>
      <c r="I149" s="68"/>
      <c r="J149" s="68"/>
      <c r="K149" s="68"/>
      <c r="L149" s="70" t="s">
        <v>31</v>
      </c>
    </row>
    <row r="150" spans="1:12" ht="20.25" x14ac:dyDescent="0.3">
      <c r="A150" s="4" t="s">
        <v>508</v>
      </c>
      <c r="B150" s="2"/>
      <c r="C150" s="4"/>
      <c r="D150" s="4"/>
      <c r="E150" s="278"/>
      <c r="F150" s="278"/>
      <c r="G150" s="278"/>
      <c r="H150" s="278"/>
      <c r="I150" s="278"/>
      <c r="J150" s="278"/>
      <c r="K150" s="278"/>
      <c r="L150" s="278"/>
    </row>
    <row r="151" spans="1:12" ht="20.25" x14ac:dyDescent="0.3">
      <c r="A151" s="394" t="s">
        <v>509</v>
      </c>
      <c r="B151" s="394"/>
      <c r="C151" s="394"/>
      <c r="D151" s="394"/>
      <c r="E151" s="394"/>
      <c r="F151" s="394"/>
      <c r="G151" s="394"/>
      <c r="H151" s="278"/>
      <c r="I151" s="278"/>
      <c r="J151" s="278"/>
      <c r="K151" s="278"/>
      <c r="L151" s="278"/>
    </row>
    <row r="152" spans="1:12" ht="20.25" x14ac:dyDescent="0.3">
      <c r="A152" s="1"/>
      <c r="B152" s="279" t="s">
        <v>510</v>
      </c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</row>
    <row r="153" spans="1:12" ht="20.25" x14ac:dyDescent="0.3">
      <c r="A153" s="1"/>
      <c r="B153" s="4" t="s">
        <v>511</v>
      </c>
      <c r="C153" s="278"/>
      <c r="D153" s="278"/>
      <c r="E153" s="278"/>
      <c r="F153" s="278"/>
      <c r="G153" s="278"/>
      <c r="H153" s="278"/>
    </row>
    <row r="154" spans="1:12" ht="20.25" x14ac:dyDescent="0.3">
      <c r="A154" s="384" t="s">
        <v>7</v>
      </c>
      <c r="B154" s="387" t="s">
        <v>8</v>
      </c>
      <c r="C154" s="384" t="s">
        <v>9</v>
      </c>
      <c r="D154" s="6" t="s">
        <v>10</v>
      </c>
      <c r="E154" s="390" t="s">
        <v>11</v>
      </c>
      <c r="F154" s="391"/>
      <c r="G154" s="391"/>
      <c r="H154" s="391"/>
      <c r="I154" s="392"/>
      <c r="J154" s="7" t="s">
        <v>12</v>
      </c>
      <c r="K154" s="8" t="s">
        <v>13</v>
      </c>
      <c r="L154" s="9" t="s">
        <v>14</v>
      </c>
    </row>
    <row r="155" spans="1:12" ht="20.25" x14ac:dyDescent="0.3">
      <c r="A155" s="385"/>
      <c r="B155" s="388"/>
      <c r="C155" s="385"/>
      <c r="D155" s="10" t="s">
        <v>15</v>
      </c>
      <c r="E155" s="11">
        <v>2561</v>
      </c>
      <c r="F155" s="6">
        <v>2562</v>
      </c>
      <c r="G155" s="11">
        <v>2563</v>
      </c>
      <c r="H155" s="6">
        <v>2564</v>
      </c>
      <c r="I155" s="6">
        <v>2565</v>
      </c>
      <c r="J155" s="12" t="s">
        <v>16</v>
      </c>
      <c r="K155" s="13" t="s">
        <v>17</v>
      </c>
      <c r="L155" s="10" t="s">
        <v>18</v>
      </c>
    </row>
    <row r="156" spans="1:12" ht="20.25" x14ac:dyDescent="0.3">
      <c r="A156" s="386"/>
      <c r="B156" s="389"/>
      <c r="C156" s="386"/>
      <c r="D156" s="14"/>
      <c r="E156" s="15" t="s">
        <v>19</v>
      </c>
      <c r="F156" s="14" t="s">
        <v>19</v>
      </c>
      <c r="G156" s="15" t="s">
        <v>19</v>
      </c>
      <c r="H156" s="14" t="s">
        <v>19</v>
      </c>
      <c r="I156" s="14" t="s">
        <v>19</v>
      </c>
      <c r="J156" s="16"/>
      <c r="K156" s="17"/>
      <c r="L156" s="18" t="s">
        <v>20</v>
      </c>
    </row>
    <row r="157" spans="1:12" ht="18.75" x14ac:dyDescent="0.3">
      <c r="A157" s="72">
        <v>1</v>
      </c>
      <c r="B157" s="24" t="s">
        <v>988</v>
      </c>
      <c r="C157" s="24" t="s">
        <v>992</v>
      </c>
      <c r="D157" s="24" t="s">
        <v>747</v>
      </c>
      <c r="E157" s="375">
        <v>20000</v>
      </c>
      <c r="F157" s="375">
        <v>20000</v>
      </c>
      <c r="G157" s="375">
        <v>20000</v>
      </c>
      <c r="H157" s="375">
        <v>20000</v>
      </c>
      <c r="I157" s="375">
        <v>20000</v>
      </c>
      <c r="J157" s="23" t="s">
        <v>23</v>
      </c>
      <c r="K157" s="20" t="s">
        <v>997</v>
      </c>
      <c r="L157" s="9" t="s">
        <v>24</v>
      </c>
    </row>
    <row r="158" spans="1:12" ht="18.75" x14ac:dyDescent="0.3">
      <c r="A158" s="10"/>
      <c r="B158" s="20" t="s">
        <v>989</v>
      </c>
      <c r="C158" s="20" t="s">
        <v>993</v>
      </c>
      <c r="D158" s="20" t="s">
        <v>748</v>
      </c>
      <c r="E158" s="420"/>
      <c r="F158" s="420"/>
      <c r="G158" s="420"/>
      <c r="H158" s="420"/>
      <c r="I158" s="27"/>
      <c r="J158" s="27" t="s">
        <v>28</v>
      </c>
      <c r="K158" s="20" t="s">
        <v>998</v>
      </c>
      <c r="L158" s="27" t="s">
        <v>927</v>
      </c>
    </row>
    <row r="159" spans="1:12" ht="18.75" x14ac:dyDescent="0.3">
      <c r="A159" s="10"/>
      <c r="B159" s="20" t="s">
        <v>990</v>
      </c>
      <c r="C159" s="20" t="s">
        <v>994</v>
      </c>
      <c r="D159" s="20" t="s">
        <v>749</v>
      </c>
      <c r="E159" s="420"/>
      <c r="F159" s="420"/>
      <c r="G159" s="420"/>
      <c r="H159" s="420"/>
      <c r="I159" s="20"/>
      <c r="J159" s="20"/>
      <c r="K159" s="20" t="s">
        <v>999</v>
      </c>
      <c r="L159" s="27" t="s">
        <v>1004</v>
      </c>
    </row>
    <row r="160" spans="1:12" ht="18.75" x14ac:dyDescent="0.3">
      <c r="A160" s="59"/>
      <c r="B160" s="20" t="s">
        <v>991</v>
      </c>
      <c r="C160" s="20" t="s">
        <v>995</v>
      </c>
      <c r="D160" s="20" t="s">
        <v>750</v>
      </c>
      <c r="E160" s="420"/>
      <c r="F160" s="420"/>
      <c r="G160" s="420"/>
      <c r="H160" s="420"/>
      <c r="I160" s="20"/>
      <c r="J160" s="20"/>
      <c r="K160" s="20" t="s">
        <v>1000</v>
      </c>
      <c r="L160" s="84"/>
    </row>
    <row r="161" spans="1:12" ht="18.75" x14ac:dyDescent="0.3">
      <c r="A161" s="59"/>
      <c r="B161" s="20"/>
      <c r="C161" s="20" t="s">
        <v>996</v>
      </c>
      <c r="D161" s="20" t="s">
        <v>751</v>
      </c>
      <c r="E161" s="20"/>
      <c r="F161" s="20"/>
      <c r="G161" s="20"/>
      <c r="H161" s="20"/>
      <c r="I161" s="20"/>
      <c r="J161" s="20" t="s">
        <v>31</v>
      </c>
      <c r="K161" s="20" t="s">
        <v>1001</v>
      </c>
      <c r="L161" s="59"/>
    </row>
    <row r="162" spans="1:12" ht="18.75" x14ac:dyDescent="0.3">
      <c r="A162" s="59"/>
      <c r="B162" s="20"/>
      <c r="C162" s="20" t="s">
        <v>31</v>
      </c>
      <c r="D162" s="20" t="s">
        <v>752</v>
      </c>
      <c r="E162" s="20"/>
      <c r="F162" s="20"/>
      <c r="G162" s="20"/>
      <c r="H162" s="20"/>
      <c r="I162" s="20"/>
      <c r="J162" s="20"/>
      <c r="K162" s="20" t="s">
        <v>1002</v>
      </c>
      <c r="L162" s="59"/>
    </row>
    <row r="163" spans="1:12" ht="18.75" x14ac:dyDescent="0.3">
      <c r="A163" s="59"/>
      <c r="B163" s="20"/>
      <c r="C163" s="20" t="s">
        <v>31</v>
      </c>
      <c r="D163" s="20" t="s">
        <v>753</v>
      </c>
      <c r="E163" s="20"/>
      <c r="F163" s="20"/>
      <c r="G163" s="20"/>
      <c r="H163" s="20"/>
      <c r="I163" s="20"/>
      <c r="J163" s="20"/>
      <c r="K163" s="20" t="s">
        <v>1003</v>
      </c>
      <c r="L163" s="59"/>
    </row>
    <row r="164" spans="1:12" ht="20.25" x14ac:dyDescent="0.3">
      <c r="A164" s="63"/>
      <c r="B164" s="290"/>
      <c r="C164" s="290"/>
      <c r="D164" s="290"/>
      <c r="E164" s="290"/>
      <c r="F164" s="290"/>
      <c r="G164" s="290"/>
      <c r="H164" s="290"/>
      <c r="I164" s="290"/>
      <c r="J164" s="290"/>
      <c r="K164" s="433"/>
      <c r="L164" s="63"/>
    </row>
  </sheetData>
  <mergeCells count="54">
    <mergeCell ref="A154:A156"/>
    <mergeCell ref="B154:B156"/>
    <mergeCell ref="C154:C156"/>
    <mergeCell ref="E154:I154"/>
    <mergeCell ref="A145:L145"/>
    <mergeCell ref="A146:L146"/>
    <mergeCell ref="A147:L147"/>
    <mergeCell ref="A148:L148"/>
    <mergeCell ref="A151:G151"/>
    <mergeCell ref="A59:L59"/>
    <mergeCell ref="A60:L60"/>
    <mergeCell ref="A2:L2"/>
    <mergeCell ref="A3:L3"/>
    <mergeCell ref="A4:L4"/>
    <mergeCell ref="A5:L5"/>
    <mergeCell ref="A10:A12"/>
    <mergeCell ref="B10:B12"/>
    <mergeCell ref="C10:C12"/>
    <mergeCell ref="E10:I10"/>
    <mergeCell ref="A7:G7"/>
    <mergeCell ref="A39:A41"/>
    <mergeCell ref="B39:B41"/>
    <mergeCell ref="C39:C41"/>
    <mergeCell ref="E39:I39"/>
    <mergeCell ref="A58:L58"/>
    <mergeCell ref="A30:L30"/>
    <mergeCell ref="A31:L31"/>
    <mergeCell ref="A32:L32"/>
    <mergeCell ref="A33:L33"/>
    <mergeCell ref="A36:G36"/>
    <mergeCell ref="A125:A127"/>
    <mergeCell ref="B125:B127"/>
    <mergeCell ref="C125:C127"/>
    <mergeCell ref="E125:I125"/>
    <mergeCell ref="A86:L86"/>
    <mergeCell ref="A87:L87"/>
    <mergeCell ref="A88:L88"/>
    <mergeCell ref="A89:L89"/>
    <mergeCell ref="A92:G92"/>
    <mergeCell ref="A95:A97"/>
    <mergeCell ref="B95:B97"/>
    <mergeCell ref="C95:C97"/>
    <mergeCell ref="E95:I95"/>
    <mergeCell ref="A116:L116"/>
    <mergeCell ref="A117:L117"/>
    <mergeCell ref="A118:L118"/>
    <mergeCell ref="A119:L119"/>
    <mergeCell ref="A122:G122"/>
    <mergeCell ref="A61:L61"/>
    <mergeCell ref="A63:G63"/>
    <mergeCell ref="A66:A68"/>
    <mergeCell ref="B66:B68"/>
    <mergeCell ref="C66:C68"/>
    <mergeCell ref="E66:I66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C1" workbookViewId="0">
      <selection activeCell="K18" sqref="K18"/>
    </sheetView>
  </sheetViews>
  <sheetFormatPr defaultRowHeight="14.25" x14ac:dyDescent="0.2"/>
  <cols>
    <col min="1" max="1" width="3.25" customWidth="1"/>
    <col min="2" max="4" width="17.875" customWidth="1"/>
    <col min="10" max="10" width="7.25" customWidth="1"/>
    <col min="11" max="11" width="17.75" customWidth="1"/>
    <col min="12" max="12" width="7.7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508</v>
      </c>
      <c r="B7" s="2"/>
      <c r="C7" s="4"/>
      <c r="D7" s="4"/>
      <c r="E7" s="91"/>
      <c r="F7" s="91"/>
      <c r="G7" s="91"/>
      <c r="H7" s="91"/>
      <c r="I7" s="91"/>
      <c r="J7" s="91"/>
      <c r="K7" s="91"/>
      <c r="L7" s="91"/>
    </row>
    <row r="8" spans="1:12" ht="20.25" x14ac:dyDescent="0.3">
      <c r="A8" s="394" t="s">
        <v>509</v>
      </c>
      <c r="B8" s="394"/>
      <c r="C8" s="394"/>
      <c r="D8" s="394"/>
      <c r="E8" s="394"/>
      <c r="F8" s="394"/>
      <c r="G8" s="394"/>
      <c r="H8" s="91"/>
      <c r="I8" s="91"/>
      <c r="J8" s="91"/>
      <c r="K8" s="91"/>
      <c r="L8" s="91"/>
    </row>
    <row r="9" spans="1:12" ht="20.25" x14ac:dyDescent="0.3">
      <c r="A9" s="1"/>
      <c r="B9" s="92" t="s">
        <v>510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20.25" x14ac:dyDescent="0.3">
      <c r="A10" s="1"/>
      <c r="B10" s="4" t="s">
        <v>657</v>
      </c>
      <c r="C10" s="91"/>
      <c r="D10" s="91"/>
      <c r="E10" s="91"/>
      <c r="F10" s="91"/>
      <c r="G10" s="91"/>
      <c r="H10" s="91"/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9">
        <v>1</v>
      </c>
      <c r="B14" s="24" t="s">
        <v>658</v>
      </c>
      <c r="C14" s="46" t="s">
        <v>674</v>
      </c>
      <c r="D14" s="24" t="s">
        <v>659</v>
      </c>
      <c r="E14" s="22">
        <v>30000</v>
      </c>
      <c r="F14" s="22">
        <v>30000</v>
      </c>
      <c r="G14" s="22">
        <v>30000</v>
      </c>
      <c r="H14" s="22">
        <v>30000</v>
      </c>
      <c r="I14" s="22">
        <v>30000</v>
      </c>
      <c r="J14" s="23" t="s">
        <v>23</v>
      </c>
      <c r="K14" s="24" t="s">
        <v>597</v>
      </c>
      <c r="L14" s="9" t="s">
        <v>174</v>
      </c>
    </row>
    <row r="15" spans="1:12" ht="18.75" x14ac:dyDescent="0.3">
      <c r="A15" s="20"/>
      <c r="B15" s="20" t="s">
        <v>660</v>
      </c>
      <c r="C15" s="25" t="s">
        <v>675</v>
      </c>
      <c r="D15" s="20" t="s">
        <v>661</v>
      </c>
      <c r="E15" s="20"/>
      <c r="F15" s="20"/>
      <c r="G15" s="20"/>
      <c r="H15" s="20" t="s">
        <v>31</v>
      </c>
      <c r="I15" s="20" t="s">
        <v>31</v>
      </c>
      <c r="J15" s="27" t="s">
        <v>28</v>
      </c>
      <c r="K15" s="20" t="s">
        <v>677</v>
      </c>
      <c r="L15" s="20"/>
    </row>
    <row r="16" spans="1:12" ht="18.75" x14ac:dyDescent="0.3">
      <c r="A16" s="28"/>
      <c r="B16" s="28"/>
      <c r="C16" s="29" t="s">
        <v>673</v>
      </c>
      <c r="D16" s="28"/>
      <c r="E16" s="28"/>
      <c r="F16" s="28"/>
      <c r="G16" s="28"/>
      <c r="H16" s="28"/>
      <c r="I16" s="28"/>
      <c r="J16" s="28"/>
      <c r="K16" s="28" t="s">
        <v>676</v>
      </c>
      <c r="L16" s="28"/>
    </row>
    <row r="17" spans="1:12" ht="18.75" x14ac:dyDescent="0.3">
      <c r="A17" s="10">
        <v>2</v>
      </c>
      <c r="B17" s="20" t="s">
        <v>667</v>
      </c>
      <c r="C17" s="25" t="s">
        <v>670</v>
      </c>
      <c r="D17" s="20" t="s">
        <v>662</v>
      </c>
      <c r="E17" s="22">
        <v>70000</v>
      </c>
      <c r="F17" s="22">
        <v>70000</v>
      </c>
      <c r="G17" s="22">
        <v>70000</v>
      </c>
      <c r="H17" s="22">
        <v>70000</v>
      </c>
      <c r="I17" s="22">
        <v>70000</v>
      </c>
      <c r="J17" s="23" t="s">
        <v>23</v>
      </c>
      <c r="K17" s="20" t="s">
        <v>663</v>
      </c>
      <c r="L17" s="9" t="s">
        <v>174</v>
      </c>
    </row>
    <row r="18" spans="1:12" ht="18.75" x14ac:dyDescent="0.3">
      <c r="A18" s="20"/>
      <c r="B18" s="20" t="s">
        <v>668</v>
      </c>
      <c r="C18" s="25" t="s">
        <v>671</v>
      </c>
      <c r="D18" s="20" t="s">
        <v>664</v>
      </c>
      <c r="E18" s="20"/>
      <c r="F18" s="20"/>
      <c r="G18" s="20"/>
      <c r="H18" s="20"/>
      <c r="I18" s="20"/>
      <c r="J18" s="27" t="s">
        <v>28</v>
      </c>
      <c r="K18" s="20" t="s">
        <v>665</v>
      </c>
      <c r="L18" s="20"/>
    </row>
    <row r="19" spans="1:12" ht="18.75" x14ac:dyDescent="0.3">
      <c r="A19" s="20"/>
      <c r="B19" s="20" t="s">
        <v>666</v>
      </c>
      <c r="C19" s="20" t="s">
        <v>672</v>
      </c>
      <c r="D19" s="20"/>
      <c r="E19" s="20"/>
      <c r="F19" s="20"/>
      <c r="G19" s="20"/>
      <c r="H19" s="20"/>
      <c r="I19" s="20"/>
      <c r="J19" s="20"/>
      <c r="K19" s="20" t="s">
        <v>306</v>
      </c>
      <c r="L19" s="20"/>
    </row>
    <row r="20" spans="1:12" ht="18.75" x14ac:dyDescent="0.3">
      <c r="A20" s="30"/>
      <c r="B20" s="30"/>
      <c r="C20" s="95" t="s">
        <v>669</v>
      </c>
      <c r="D20" s="30"/>
      <c r="E20" s="30"/>
      <c r="F20" s="30"/>
      <c r="G20" s="30"/>
      <c r="H20" s="30"/>
      <c r="I20" s="30"/>
      <c r="J20" s="30"/>
      <c r="K20" s="30"/>
      <c r="L20" s="30"/>
    </row>
  </sheetData>
  <mergeCells count="9"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17" sqref="C17:C19"/>
    </sheetView>
  </sheetViews>
  <sheetFormatPr defaultRowHeight="14.25" x14ac:dyDescent="0.2"/>
  <cols>
    <col min="1" max="1" width="3.375" customWidth="1"/>
    <col min="2" max="4" width="17.875" customWidth="1"/>
    <col min="10" max="10" width="7.25" customWidth="1"/>
    <col min="11" max="11" width="18.25" customWidth="1"/>
    <col min="12" max="12" width="7.2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508</v>
      </c>
      <c r="B7" s="2"/>
      <c r="C7" s="4"/>
      <c r="D7" s="4"/>
      <c r="E7" s="91"/>
      <c r="F7" s="91"/>
      <c r="G7" s="91"/>
      <c r="H7" s="91"/>
      <c r="I7" s="91"/>
      <c r="J7" s="91"/>
      <c r="K7" s="91"/>
      <c r="L7" s="91"/>
    </row>
    <row r="8" spans="1:12" ht="20.25" x14ac:dyDescent="0.3">
      <c r="A8" s="394" t="s">
        <v>509</v>
      </c>
      <c r="B8" s="394"/>
      <c r="C8" s="394"/>
      <c r="D8" s="394"/>
      <c r="E8" s="394"/>
      <c r="F8" s="394"/>
      <c r="G8" s="394"/>
      <c r="H8" s="91"/>
      <c r="I8" s="91"/>
      <c r="J8" s="91"/>
      <c r="K8" s="91"/>
      <c r="L8" s="91"/>
    </row>
    <row r="9" spans="1:12" ht="20.25" x14ac:dyDescent="0.3">
      <c r="A9" s="1"/>
      <c r="B9" s="92" t="s">
        <v>510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20.25" x14ac:dyDescent="0.3">
      <c r="A10" s="1"/>
      <c r="B10" s="4" t="s">
        <v>678</v>
      </c>
      <c r="C10" s="91"/>
      <c r="D10" s="91"/>
      <c r="E10" s="91"/>
      <c r="F10" s="91"/>
      <c r="G10" s="91"/>
      <c r="H10" s="91"/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10">
        <v>1</v>
      </c>
      <c r="B14" s="24" t="s">
        <v>689</v>
      </c>
      <c r="C14" s="46" t="s">
        <v>679</v>
      </c>
      <c r="D14" s="24" t="s">
        <v>680</v>
      </c>
      <c r="E14" s="22" t="s">
        <v>33</v>
      </c>
      <c r="F14" s="22">
        <v>100000</v>
      </c>
      <c r="G14" s="22" t="s">
        <v>681</v>
      </c>
      <c r="H14" s="50" t="s">
        <v>33</v>
      </c>
      <c r="I14" s="23"/>
      <c r="J14" s="23" t="s">
        <v>23</v>
      </c>
      <c r="K14" s="46" t="s">
        <v>682</v>
      </c>
      <c r="L14" s="10" t="s">
        <v>53</v>
      </c>
    </row>
    <row r="15" spans="1:12" ht="18.75" x14ac:dyDescent="0.3">
      <c r="A15" s="10"/>
      <c r="B15" s="20" t="s">
        <v>688</v>
      </c>
      <c r="C15" s="25" t="s">
        <v>683</v>
      </c>
      <c r="D15" s="20" t="s">
        <v>684</v>
      </c>
      <c r="E15" s="20"/>
      <c r="F15" s="20"/>
      <c r="G15" s="20"/>
      <c r="H15" s="25"/>
      <c r="I15" s="27"/>
      <c r="J15" s="27" t="s">
        <v>28</v>
      </c>
      <c r="K15" s="25" t="s">
        <v>685</v>
      </c>
      <c r="L15" s="10" t="s">
        <v>31</v>
      </c>
    </row>
    <row r="16" spans="1:12" ht="18.75" x14ac:dyDescent="0.3">
      <c r="A16" s="18"/>
      <c r="B16" s="28" t="s">
        <v>686</v>
      </c>
      <c r="C16" s="28" t="s">
        <v>687</v>
      </c>
      <c r="D16" s="28"/>
      <c r="E16" s="28"/>
      <c r="F16" s="28"/>
      <c r="G16" s="28"/>
      <c r="H16" s="28"/>
      <c r="I16" s="28"/>
      <c r="J16" s="28"/>
      <c r="K16" s="28" t="s">
        <v>687</v>
      </c>
      <c r="L16" s="28"/>
    </row>
    <row r="17" spans="1:12" ht="18.75" x14ac:dyDescent="0.3">
      <c r="A17" s="146">
        <v>2</v>
      </c>
      <c r="B17" s="82" t="s">
        <v>1095</v>
      </c>
      <c r="C17" s="82" t="s">
        <v>1097</v>
      </c>
      <c r="D17" s="82" t="s">
        <v>1100</v>
      </c>
      <c r="E17" s="146" t="s">
        <v>33</v>
      </c>
      <c r="F17" s="146" t="s">
        <v>33</v>
      </c>
      <c r="G17" s="147">
        <v>20000</v>
      </c>
      <c r="H17" s="147">
        <v>20000</v>
      </c>
      <c r="I17" s="147">
        <v>20000</v>
      </c>
      <c r="J17" s="23" t="s">
        <v>23</v>
      </c>
      <c r="K17" s="120" t="s">
        <v>58</v>
      </c>
      <c r="L17" s="82" t="s">
        <v>53</v>
      </c>
    </row>
    <row r="18" spans="1:12" ht="18.75" x14ac:dyDescent="0.3">
      <c r="A18" s="148"/>
      <c r="B18" s="148" t="s">
        <v>1096</v>
      </c>
      <c r="C18" s="148" t="s">
        <v>1098</v>
      </c>
      <c r="D18" s="148"/>
      <c r="E18" s="148"/>
      <c r="F18" s="148"/>
      <c r="G18" s="148"/>
      <c r="H18" s="148"/>
      <c r="I18" s="148"/>
      <c r="J18" s="27" t="s">
        <v>28</v>
      </c>
      <c r="K18" s="83" t="s">
        <v>406</v>
      </c>
      <c r="L18" s="148"/>
    </row>
    <row r="19" spans="1:12" ht="18.75" x14ac:dyDescent="0.3">
      <c r="A19" s="148"/>
      <c r="B19" s="148"/>
      <c r="C19" s="148" t="s">
        <v>1099</v>
      </c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2" ht="18.75" x14ac:dyDescent="0.3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8.75" x14ac:dyDescent="0.3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</sheetData>
  <mergeCells count="9"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C4" workbookViewId="0">
      <selection activeCell="K17" sqref="K17"/>
    </sheetView>
  </sheetViews>
  <sheetFormatPr defaultRowHeight="14.25" x14ac:dyDescent="0.2"/>
  <cols>
    <col min="1" max="1" width="3.25" customWidth="1"/>
    <col min="2" max="4" width="17.875" customWidth="1"/>
    <col min="10" max="10" width="7.5" customWidth="1"/>
    <col min="11" max="11" width="17.75" customWidth="1"/>
    <col min="12" max="12" width="8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508</v>
      </c>
      <c r="B7" s="2"/>
      <c r="C7" s="4"/>
      <c r="D7" s="4"/>
      <c r="E7" s="91"/>
      <c r="F7" s="91"/>
      <c r="G7" s="91"/>
      <c r="H7" s="91"/>
      <c r="I7" s="91"/>
      <c r="J7" s="91"/>
      <c r="K7" s="91"/>
      <c r="L7" s="91"/>
    </row>
    <row r="8" spans="1:12" ht="20.25" x14ac:dyDescent="0.3">
      <c r="A8" s="394" t="s">
        <v>509</v>
      </c>
      <c r="B8" s="394"/>
      <c r="C8" s="394"/>
      <c r="D8" s="394"/>
      <c r="E8" s="394"/>
      <c r="F8" s="394"/>
      <c r="G8" s="394"/>
      <c r="H8" s="91"/>
      <c r="I8" s="91"/>
      <c r="J8" s="91"/>
      <c r="K8" s="91"/>
      <c r="L8" s="91"/>
    </row>
    <row r="9" spans="1:12" ht="20.25" x14ac:dyDescent="0.3">
      <c r="A9" s="1"/>
      <c r="B9" s="92" t="s">
        <v>510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20.25" x14ac:dyDescent="0.3">
      <c r="A10" s="1"/>
      <c r="B10" s="4" t="s">
        <v>690</v>
      </c>
      <c r="C10" s="91"/>
      <c r="D10" s="91"/>
      <c r="E10" s="91"/>
      <c r="F10" s="91"/>
      <c r="G10" s="91"/>
      <c r="H10" s="91"/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9">
        <v>1</v>
      </c>
      <c r="B14" s="24" t="s">
        <v>692</v>
      </c>
      <c r="C14" s="46" t="s">
        <v>694</v>
      </c>
      <c r="D14" s="24" t="s">
        <v>698</v>
      </c>
      <c r="E14" s="22">
        <v>30000</v>
      </c>
      <c r="F14" s="22">
        <v>30000</v>
      </c>
      <c r="G14" s="22">
        <v>30000</v>
      </c>
      <c r="H14" s="22">
        <v>30000</v>
      </c>
      <c r="I14" s="22">
        <v>30000</v>
      </c>
      <c r="J14" s="23" t="s">
        <v>23</v>
      </c>
      <c r="K14" s="24" t="s">
        <v>702</v>
      </c>
      <c r="L14" s="9" t="s">
        <v>174</v>
      </c>
    </row>
    <row r="15" spans="1:12" ht="18.75" x14ac:dyDescent="0.3">
      <c r="A15" s="20"/>
      <c r="B15" s="20" t="s">
        <v>691</v>
      </c>
      <c r="C15" s="25" t="s">
        <v>695</v>
      </c>
      <c r="D15" s="76" t="s">
        <v>699</v>
      </c>
      <c r="E15" s="76"/>
      <c r="F15" s="20"/>
      <c r="G15" s="20"/>
      <c r="H15" s="20"/>
      <c r="I15" s="27"/>
      <c r="J15" s="27" t="s">
        <v>28</v>
      </c>
      <c r="K15" s="20" t="s">
        <v>701</v>
      </c>
      <c r="L15" s="20"/>
    </row>
    <row r="16" spans="1:12" ht="18.75" x14ac:dyDescent="0.3">
      <c r="A16" s="20"/>
      <c r="B16" s="76"/>
      <c r="C16" s="76" t="s">
        <v>696</v>
      </c>
      <c r="D16" s="76" t="s">
        <v>700</v>
      </c>
      <c r="E16" s="76"/>
      <c r="F16" s="76"/>
      <c r="G16" s="76"/>
      <c r="H16" s="76" t="s">
        <v>31</v>
      </c>
      <c r="I16" s="20"/>
      <c r="J16" s="20"/>
      <c r="K16" s="76" t="s">
        <v>704</v>
      </c>
      <c r="L16" s="20"/>
    </row>
    <row r="17" spans="1:12" ht="18.75" x14ac:dyDescent="0.3">
      <c r="A17" s="28"/>
      <c r="B17" s="103"/>
      <c r="C17" s="103" t="s">
        <v>693</v>
      </c>
      <c r="D17" s="103" t="s">
        <v>697</v>
      </c>
      <c r="E17" s="103"/>
      <c r="F17" s="103"/>
      <c r="G17" s="103"/>
      <c r="H17" s="103"/>
      <c r="I17" s="28"/>
      <c r="J17" s="28"/>
      <c r="K17" s="103" t="s">
        <v>703</v>
      </c>
      <c r="L17" s="28"/>
    </row>
  </sheetData>
  <mergeCells count="9"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C1" workbookViewId="0">
      <selection activeCell="A4" sqref="A4:L4"/>
    </sheetView>
  </sheetViews>
  <sheetFormatPr defaultRowHeight="14.25" x14ac:dyDescent="0.2"/>
  <cols>
    <col min="1" max="1" width="3.75" customWidth="1"/>
    <col min="2" max="4" width="17.75" customWidth="1"/>
    <col min="5" max="5" width="9.625" customWidth="1"/>
    <col min="10" max="10" width="7.5" customWidth="1"/>
    <col min="11" max="11" width="17.25" customWidth="1"/>
    <col min="12" max="12" width="7.62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ht="20.25" x14ac:dyDescent="0.3">
      <c r="A6" s="4" t="s">
        <v>508</v>
      </c>
      <c r="B6" s="2"/>
      <c r="C6" s="4"/>
      <c r="D6" s="4"/>
      <c r="E6" s="91"/>
      <c r="F6" s="91"/>
      <c r="G6" s="91"/>
      <c r="H6" s="91"/>
      <c r="I6" s="91"/>
      <c r="J6" s="91"/>
      <c r="K6" s="91"/>
      <c r="L6" s="91"/>
    </row>
    <row r="7" spans="1:12" ht="20.25" x14ac:dyDescent="0.3">
      <c r="A7" s="394" t="s">
        <v>509</v>
      </c>
      <c r="B7" s="394"/>
      <c r="C7" s="394"/>
      <c r="D7" s="394"/>
      <c r="E7" s="394"/>
      <c r="F7" s="394"/>
      <c r="G7" s="394"/>
      <c r="H7" s="91"/>
      <c r="I7" s="91"/>
      <c r="J7" s="91"/>
      <c r="K7" s="91"/>
      <c r="L7" s="91"/>
    </row>
    <row r="8" spans="1:12" ht="20.25" x14ac:dyDescent="0.3">
      <c r="A8" s="1"/>
      <c r="B8" s="92" t="s">
        <v>510</v>
      </c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ht="20.25" x14ac:dyDescent="0.3">
      <c r="A9" s="1"/>
      <c r="B9" s="4" t="s">
        <v>705</v>
      </c>
      <c r="C9" s="91"/>
      <c r="D9" s="91"/>
      <c r="E9" s="91"/>
      <c r="F9" s="91"/>
      <c r="G9" s="91"/>
      <c r="H9" s="91"/>
    </row>
    <row r="10" spans="1:12" ht="20.25" x14ac:dyDescent="0.3">
      <c r="A10" s="384" t="s">
        <v>7</v>
      </c>
      <c r="B10" s="387" t="s">
        <v>8</v>
      </c>
      <c r="C10" s="384" t="s">
        <v>9</v>
      </c>
      <c r="D10" s="6" t="s">
        <v>10</v>
      </c>
      <c r="E10" s="390" t="s">
        <v>11</v>
      </c>
      <c r="F10" s="391"/>
      <c r="G10" s="391"/>
      <c r="H10" s="391"/>
      <c r="I10" s="392"/>
      <c r="J10" s="7" t="s">
        <v>12</v>
      </c>
      <c r="K10" s="8" t="s">
        <v>13</v>
      </c>
      <c r="L10" s="9" t="s">
        <v>14</v>
      </c>
    </row>
    <row r="11" spans="1:12" ht="20.25" x14ac:dyDescent="0.3">
      <c r="A11" s="385"/>
      <c r="B11" s="388"/>
      <c r="C11" s="385"/>
      <c r="D11" s="10" t="s">
        <v>15</v>
      </c>
      <c r="E11" s="11">
        <v>2561</v>
      </c>
      <c r="F11" s="6">
        <v>2562</v>
      </c>
      <c r="G11" s="11">
        <v>2563</v>
      </c>
      <c r="H11" s="6">
        <v>2564</v>
      </c>
      <c r="I11" s="6">
        <v>2565</v>
      </c>
      <c r="J11" s="12" t="s">
        <v>16</v>
      </c>
      <c r="K11" s="13" t="s">
        <v>17</v>
      </c>
      <c r="L11" s="10" t="s">
        <v>18</v>
      </c>
    </row>
    <row r="12" spans="1:12" ht="20.25" x14ac:dyDescent="0.3">
      <c r="A12" s="386"/>
      <c r="B12" s="389"/>
      <c r="C12" s="386"/>
      <c r="D12" s="14"/>
      <c r="E12" s="15" t="s">
        <v>19</v>
      </c>
      <c r="F12" s="14" t="s">
        <v>19</v>
      </c>
      <c r="G12" s="15" t="s">
        <v>19</v>
      </c>
      <c r="H12" s="14" t="s">
        <v>19</v>
      </c>
      <c r="I12" s="14" t="s">
        <v>19</v>
      </c>
      <c r="J12" s="16"/>
      <c r="K12" s="17"/>
      <c r="L12" s="18" t="s">
        <v>20</v>
      </c>
    </row>
    <row r="13" spans="1:12" ht="18.75" x14ac:dyDescent="0.3">
      <c r="A13" s="146">
        <v>1</v>
      </c>
      <c r="B13" s="82" t="s">
        <v>715</v>
      </c>
      <c r="C13" s="24" t="s">
        <v>600</v>
      </c>
      <c r="D13" s="82" t="s">
        <v>706</v>
      </c>
      <c r="E13" s="80">
        <v>541000</v>
      </c>
      <c r="F13" s="147" t="s">
        <v>33</v>
      </c>
      <c r="G13" s="147" t="s">
        <v>33</v>
      </c>
      <c r="H13" s="147" t="s">
        <v>33</v>
      </c>
      <c r="I13" s="23" t="s">
        <v>33</v>
      </c>
      <c r="J13" s="23" t="s">
        <v>23</v>
      </c>
      <c r="K13" s="120" t="s">
        <v>58</v>
      </c>
      <c r="L13" s="9" t="s">
        <v>24</v>
      </c>
    </row>
    <row r="14" spans="1:12" ht="18.75" x14ac:dyDescent="0.3">
      <c r="A14" s="148"/>
      <c r="B14" s="148" t="s">
        <v>714</v>
      </c>
      <c r="C14" s="148"/>
      <c r="D14" s="148" t="s">
        <v>707</v>
      </c>
      <c r="E14" s="149"/>
      <c r="F14" s="150"/>
      <c r="G14" s="150"/>
      <c r="H14" s="150"/>
      <c r="I14" s="27"/>
      <c r="J14" s="27" t="s">
        <v>28</v>
      </c>
      <c r="K14" s="83" t="s">
        <v>406</v>
      </c>
      <c r="L14" s="86" t="s">
        <v>52</v>
      </c>
    </row>
    <row r="15" spans="1:12" ht="18.75" x14ac:dyDescent="0.3">
      <c r="A15" s="148"/>
      <c r="B15" s="148"/>
      <c r="C15" s="148"/>
      <c r="D15" s="148" t="s">
        <v>708</v>
      </c>
      <c r="E15" s="149"/>
      <c r="F15" s="150"/>
      <c r="G15" s="150"/>
      <c r="H15" s="150"/>
      <c r="I15" s="148"/>
      <c r="J15" s="148"/>
      <c r="K15" s="148"/>
      <c r="L15" s="86" t="s">
        <v>53</v>
      </c>
    </row>
    <row r="16" spans="1:12" ht="18.75" x14ac:dyDescent="0.3">
      <c r="A16" s="146">
        <v>2</v>
      </c>
      <c r="B16" s="82" t="s">
        <v>939</v>
      </c>
      <c r="C16" s="120" t="s">
        <v>212</v>
      </c>
      <c r="D16" s="120" t="s">
        <v>709</v>
      </c>
      <c r="E16" s="88">
        <v>1527000</v>
      </c>
      <c r="F16" s="88" t="s">
        <v>33</v>
      </c>
      <c r="G16" s="88" t="s">
        <v>33</v>
      </c>
      <c r="H16" s="151" t="s">
        <v>33</v>
      </c>
      <c r="I16" s="152" t="s">
        <v>33</v>
      </c>
      <c r="J16" s="152" t="s">
        <v>23</v>
      </c>
      <c r="K16" s="120" t="s">
        <v>214</v>
      </c>
      <c r="L16" s="151" t="s">
        <v>53</v>
      </c>
    </row>
    <row r="17" spans="1:12" ht="18.75" x14ac:dyDescent="0.3">
      <c r="A17" s="148"/>
      <c r="B17" s="148" t="s">
        <v>716</v>
      </c>
      <c r="C17" s="83" t="s">
        <v>213</v>
      </c>
      <c r="D17" s="83" t="s">
        <v>717</v>
      </c>
      <c r="E17" s="83"/>
      <c r="F17" s="83"/>
      <c r="G17" s="83"/>
      <c r="H17" s="83"/>
      <c r="I17" s="153"/>
      <c r="J17" s="153" t="s">
        <v>28</v>
      </c>
      <c r="K17" s="83" t="s">
        <v>215</v>
      </c>
      <c r="L17" s="154"/>
    </row>
    <row r="18" spans="1:12" ht="18.75" x14ac:dyDescent="0.3">
      <c r="A18" s="148"/>
      <c r="B18" s="148"/>
      <c r="C18" s="83"/>
      <c r="D18" s="83" t="s">
        <v>719</v>
      </c>
      <c r="E18" s="83"/>
      <c r="F18" s="83"/>
      <c r="G18" s="83"/>
      <c r="H18" s="83"/>
      <c r="I18" s="86"/>
      <c r="J18" s="86"/>
      <c r="K18" s="83"/>
      <c r="L18" s="86"/>
    </row>
    <row r="19" spans="1:12" ht="18.75" x14ac:dyDescent="0.3">
      <c r="A19" s="148"/>
      <c r="B19" s="148"/>
      <c r="C19" s="148"/>
      <c r="D19" s="148" t="s">
        <v>720</v>
      </c>
      <c r="E19" s="149"/>
      <c r="F19" s="149"/>
      <c r="G19" s="149"/>
      <c r="H19" s="149"/>
      <c r="I19" s="148"/>
      <c r="J19" s="148"/>
      <c r="K19" s="148"/>
      <c r="L19" s="148"/>
    </row>
    <row r="20" spans="1:12" ht="18.75" x14ac:dyDescent="0.3">
      <c r="A20" s="148"/>
      <c r="B20" s="148"/>
      <c r="C20" s="148"/>
      <c r="D20" s="148" t="s">
        <v>718</v>
      </c>
      <c r="E20" s="149"/>
      <c r="F20" s="149"/>
      <c r="G20" s="149"/>
      <c r="H20" s="149"/>
      <c r="I20" s="148"/>
      <c r="J20" s="148"/>
      <c r="K20" s="148"/>
      <c r="L20" s="148"/>
    </row>
    <row r="21" spans="1:12" ht="18.75" x14ac:dyDescent="0.3">
      <c r="A21" s="95"/>
      <c r="B21" s="95"/>
      <c r="C21" s="95"/>
      <c r="D21" s="95" t="s">
        <v>710</v>
      </c>
      <c r="E21" s="95"/>
      <c r="F21" s="95"/>
      <c r="G21" s="95"/>
      <c r="H21" s="95"/>
      <c r="I21" s="95"/>
      <c r="J21" s="95"/>
      <c r="K21" s="95"/>
      <c r="L21" s="95"/>
    </row>
    <row r="22" spans="1:12" ht="18.75" x14ac:dyDescent="0.3">
      <c r="A22" s="10">
        <v>3</v>
      </c>
      <c r="B22" s="20" t="s">
        <v>711</v>
      </c>
      <c r="C22" s="46" t="s">
        <v>712</v>
      </c>
      <c r="D22" s="24" t="s">
        <v>722</v>
      </c>
      <c r="E22" s="34" t="s">
        <v>33</v>
      </c>
      <c r="F22" s="34">
        <v>800000</v>
      </c>
      <c r="G22" s="34" t="s">
        <v>33</v>
      </c>
      <c r="H22" s="10" t="s">
        <v>33</v>
      </c>
      <c r="I22" s="152" t="s">
        <v>33</v>
      </c>
      <c r="J22" s="152" t="s">
        <v>23</v>
      </c>
      <c r="K22" s="20" t="s">
        <v>456</v>
      </c>
      <c r="L22" s="151" t="s">
        <v>53</v>
      </c>
    </row>
    <row r="23" spans="1:12" ht="18.75" x14ac:dyDescent="0.3">
      <c r="A23" s="20" t="s">
        <v>31</v>
      </c>
      <c r="B23" s="20" t="s">
        <v>604</v>
      </c>
      <c r="C23" s="25" t="s">
        <v>713</v>
      </c>
      <c r="D23" s="20" t="s">
        <v>721</v>
      </c>
      <c r="E23" s="20"/>
      <c r="F23" s="20"/>
      <c r="G23" s="20"/>
      <c r="H23" s="20" t="s">
        <v>31</v>
      </c>
      <c r="I23" s="153"/>
      <c r="J23" s="153" t="s">
        <v>28</v>
      </c>
      <c r="K23" s="20" t="s">
        <v>457</v>
      </c>
      <c r="L23" s="10" t="s">
        <v>31</v>
      </c>
    </row>
    <row r="24" spans="1:12" s="71" customFormat="1" ht="11.25" x14ac:dyDescent="0.2">
      <c r="A24" s="42"/>
      <c r="B24" s="42"/>
      <c r="C24" s="61" t="s">
        <v>31</v>
      </c>
      <c r="D24" s="90" t="s">
        <v>31</v>
      </c>
      <c r="E24" s="42"/>
      <c r="F24" s="42"/>
      <c r="G24" s="42"/>
      <c r="H24" s="42"/>
      <c r="I24" s="42"/>
      <c r="J24" s="42"/>
      <c r="K24" s="42"/>
      <c r="L24" s="42"/>
    </row>
    <row r="25" spans="1:12" ht="18.75" x14ac:dyDescent="0.3">
      <c r="A25" s="146">
        <v>4</v>
      </c>
      <c r="B25" s="82" t="s">
        <v>952</v>
      </c>
      <c r="C25" s="24" t="s">
        <v>600</v>
      </c>
      <c r="D25" s="82" t="s">
        <v>953</v>
      </c>
      <c r="E25" s="146" t="s">
        <v>33</v>
      </c>
      <c r="F25" s="146" t="s">
        <v>33</v>
      </c>
      <c r="G25" s="147">
        <v>150000</v>
      </c>
      <c r="H25" s="146" t="s">
        <v>33</v>
      </c>
      <c r="I25" s="146" t="s">
        <v>33</v>
      </c>
      <c r="J25" s="152" t="s">
        <v>23</v>
      </c>
      <c r="K25" s="20" t="s">
        <v>456</v>
      </c>
      <c r="L25" s="151" t="s">
        <v>53</v>
      </c>
    </row>
    <row r="26" spans="1:12" ht="18.75" x14ac:dyDescent="0.3">
      <c r="A26" s="148"/>
      <c r="B26" s="148" t="s">
        <v>932</v>
      </c>
      <c r="C26" s="148"/>
      <c r="D26" s="148" t="s">
        <v>954</v>
      </c>
      <c r="E26" s="148"/>
      <c r="F26" s="148"/>
      <c r="G26" s="148"/>
      <c r="H26" s="148"/>
      <c r="I26" s="148"/>
      <c r="J26" s="153" t="s">
        <v>28</v>
      </c>
      <c r="K26" s="20" t="s">
        <v>457</v>
      </c>
      <c r="L26" s="10" t="s">
        <v>31</v>
      </c>
    </row>
    <row r="27" spans="1:12" ht="18.75" x14ac:dyDescent="0.3">
      <c r="A27" s="148"/>
      <c r="B27" s="148"/>
      <c r="C27" s="148"/>
      <c r="D27" s="148" t="s">
        <v>955</v>
      </c>
      <c r="E27" s="148"/>
      <c r="F27" s="148"/>
      <c r="G27" s="148"/>
      <c r="H27" s="148"/>
      <c r="I27" s="148"/>
      <c r="J27" s="148"/>
      <c r="K27" s="148"/>
      <c r="L27" s="148"/>
    </row>
    <row r="28" spans="1:12" ht="18.75" x14ac:dyDescent="0.3">
      <c r="A28" s="95"/>
      <c r="B28" s="95"/>
      <c r="C28" s="95"/>
      <c r="D28" s="95" t="s">
        <v>956</v>
      </c>
      <c r="E28" s="95"/>
      <c r="F28" s="95"/>
      <c r="G28" s="95"/>
      <c r="H28" s="95"/>
      <c r="I28" s="95"/>
      <c r="J28" s="95"/>
      <c r="K28" s="95"/>
      <c r="L28" s="95"/>
    </row>
  </sheetData>
  <mergeCells count="9">
    <mergeCell ref="A10:A12"/>
    <mergeCell ref="B10:B12"/>
    <mergeCell ref="C10:C12"/>
    <mergeCell ref="E10:I10"/>
    <mergeCell ref="A2:L2"/>
    <mergeCell ref="A3:L3"/>
    <mergeCell ref="A4:L4"/>
    <mergeCell ref="A5:L5"/>
    <mergeCell ref="A7:G7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K47" sqref="K47"/>
    </sheetView>
  </sheetViews>
  <sheetFormatPr defaultRowHeight="14.25" x14ac:dyDescent="0.2"/>
  <cols>
    <col min="1" max="1" width="3.375" customWidth="1"/>
    <col min="2" max="4" width="17.875" customWidth="1"/>
    <col min="10" max="10" width="7.25" customWidth="1"/>
    <col min="11" max="11" width="17.75" customWidth="1"/>
    <col min="12" max="12" width="7.87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508</v>
      </c>
      <c r="B7" s="2"/>
      <c r="C7" s="4"/>
      <c r="D7" s="4"/>
      <c r="E7" s="91"/>
      <c r="F7" s="91"/>
      <c r="G7" s="91"/>
      <c r="H7" s="91"/>
      <c r="I7" s="91"/>
      <c r="J7" s="91"/>
      <c r="K7" s="91"/>
      <c r="L7" s="91"/>
    </row>
    <row r="8" spans="1:12" ht="20.25" x14ac:dyDescent="0.3">
      <c r="A8" s="394" t="s">
        <v>509</v>
      </c>
      <c r="B8" s="394"/>
      <c r="C8" s="394"/>
      <c r="D8" s="394"/>
      <c r="E8" s="394"/>
      <c r="F8" s="394"/>
      <c r="G8" s="394"/>
      <c r="H8" s="91"/>
      <c r="I8" s="91"/>
      <c r="J8" s="91"/>
      <c r="K8" s="91"/>
      <c r="L8" s="91"/>
    </row>
    <row r="9" spans="1:12" ht="20.25" x14ac:dyDescent="0.3">
      <c r="A9" s="1"/>
      <c r="B9" s="92" t="s">
        <v>510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20.25" x14ac:dyDescent="0.3">
      <c r="A10" s="1"/>
      <c r="B10" s="4" t="s">
        <v>723</v>
      </c>
      <c r="C10" s="91"/>
      <c r="D10" s="91"/>
      <c r="E10" s="91"/>
      <c r="F10" s="91"/>
      <c r="G10" s="91"/>
      <c r="H10" s="91"/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79">
        <v>1</v>
      </c>
      <c r="B14" s="24" t="s">
        <v>724</v>
      </c>
      <c r="C14" s="25" t="s">
        <v>725</v>
      </c>
      <c r="D14" s="24" t="s">
        <v>726</v>
      </c>
      <c r="E14" s="22">
        <v>40000</v>
      </c>
      <c r="F14" s="22">
        <v>40000</v>
      </c>
      <c r="G14" s="89">
        <v>40000</v>
      </c>
      <c r="H14" s="89">
        <v>40000</v>
      </c>
      <c r="I14" s="89">
        <v>40000</v>
      </c>
      <c r="J14" s="23" t="s">
        <v>23</v>
      </c>
      <c r="K14" s="24" t="s">
        <v>727</v>
      </c>
      <c r="L14" s="10" t="s">
        <v>24</v>
      </c>
    </row>
    <row r="15" spans="1:12" ht="18.75" x14ac:dyDescent="0.3">
      <c r="A15" s="155" t="s">
        <v>31</v>
      </c>
      <c r="B15" s="20" t="s">
        <v>728</v>
      </c>
      <c r="C15" s="25" t="s">
        <v>729</v>
      </c>
      <c r="D15" s="20"/>
      <c r="E15" s="52"/>
      <c r="F15" s="20"/>
      <c r="G15" s="25"/>
      <c r="H15" s="26"/>
      <c r="I15" s="26"/>
      <c r="J15" s="27" t="s">
        <v>28</v>
      </c>
      <c r="K15" s="20" t="s">
        <v>730</v>
      </c>
      <c r="L15" s="10" t="s">
        <v>52</v>
      </c>
    </row>
    <row r="16" spans="1:12" ht="18.75" x14ac:dyDescent="0.3">
      <c r="A16" s="156"/>
      <c r="B16" s="30"/>
      <c r="C16" s="30"/>
      <c r="D16" s="30"/>
      <c r="E16" s="30"/>
      <c r="F16" s="30"/>
      <c r="G16" s="30"/>
      <c r="H16" s="30"/>
      <c r="I16" s="30"/>
      <c r="J16" s="30"/>
      <c r="K16" s="28" t="s">
        <v>228</v>
      </c>
      <c r="L16" s="18" t="s">
        <v>53</v>
      </c>
    </row>
    <row r="17" spans="1:12" ht="18.75" x14ac:dyDescent="0.3">
      <c r="A17" s="79">
        <v>2</v>
      </c>
      <c r="B17" s="24" t="s">
        <v>724</v>
      </c>
      <c r="C17" s="24" t="s">
        <v>725</v>
      </c>
      <c r="D17" s="24" t="s">
        <v>731</v>
      </c>
      <c r="E17" s="22">
        <v>120000</v>
      </c>
      <c r="F17" s="22">
        <v>120000</v>
      </c>
      <c r="G17" s="22">
        <v>120000</v>
      </c>
      <c r="H17" s="22">
        <v>120000</v>
      </c>
      <c r="I17" s="22">
        <v>120000</v>
      </c>
      <c r="J17" s="23" t="s">
        <v>23</v>
      </c>
      <c r="K17" s="24" t="s">
        <v>727</v>
      </c>
      <c r="L17" s="9" t="s">
        <v>24</v>
      </c>
    </row>
    <row r="18" spans="1:12" ht="18.75" x14ac:dyDescent="0.3">
      <c r="A18" s="20"/>
      <c r="B18" s="20" t="s">
        <v>743</v>
      </c>
      <c r="C18" s="20" t="s">
        <v>729</v>
      </c>
      <c r="D18" s="20" t="s">
        <v>732</v>
      </c>
      <c r="E18" s="20"/>
      <c r="F18" s="20"/>
      <c r="G18" s="20"/>
      <c r="H18" s="26"/>
      <c r="I18" s="26"/>
      <c r="J18" s="27" t="s">
        <v>28</v>
      </c>
      <c r="K18" s="20" t="s">
        <v>730</v>
      </c>
      <c r="L18" s="10" t="s">
        <v>52</v>
      </c>
    </row>
    <row r="19" spans="1:12" ht="18.75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28" t="s">
        <v>228</v>
      </c>
      <c r="L19" s="18" t="s">
        <v>53</v>
      </c>
    </row>
    <row r="20" spans="1:12" ht="18.75" x14ac:dyDescent="0.3">
      <c r="A20" s="9">
        <v>3</v>
      </c>
      <c r="B20" s="24" t="s">
        <v>733</v>
      </c>
      <c r="C20" s="46" t="s">
        <v>734</v>
      </c>
      <c r="D20" s="24" t="s">
        <v>735</v>
      </c>
      <c r="E20" s="22">
        <v>230000</v>
      </c>
      <c r="F20" s="22">
        <v>230000</v>
      </c>
      <c r="G20" s="22">
        <v>230000</v>
      </c>
      <c r="H20" s="22">
        <v>230000</v>
      </c>
      <c r="I20" s="22">
        <v>230000</v>
      </c>
      <c r="J20" s="23" t="s">
        <v>23</v>
      </c>
      <c r="K20" s="24" t="s">
        <v>745</v>
      </c>
      <c r="L20" s="9" t="s">
        <v>24</v>
      </c>
    </row>
    <row r="21" spans="1:12" ht="18.75" x14ac:dyDescent="0.3">
      <c r="A21" s="20"/>
      <c r="B21" s="20"/>
      <c r="C21" s="25" t="s">
        <v>736</v>
      </c>
      <c r="D21" s="20" t="s">
        <v>737</v>
      </c>
      <c r="E21" s="20"/>
      <c r="F21" s="20"/>
      <c r="G21" s="20"/>
      <c r="H21" s="20" t="s">
        <v>31</v>
      </c>
      <c r="I21" s="20" t="s">
        <v>31</v>
      </c>
      <c r="J21" s="27" t="s">
        <v>28</v>
      </c>
      <c r="K21" s="20" t="s">
        <v>746</v>
      </c>
      <c r="L21" s="20"/>
    </row>
    <row r="22" spans="1:12" ht="18.75" x14ac:dyDescent="0.3">
      <c r="A22" s="28"/>
      <c r="B22" s="28"/>
      <c r="C22" s="29" t="s">
        <v>737</v>
      </c>
      <c r="D22" s="28"/>
      <c r="E22" s="28"/>
      <c r="F22" s="28"/>
      <c r="G22" s="28"/>
      <c r="H22" s="28"/>
      <c r="I22" s="28"/>
      <c r="J22" s="28"/>
      <c r="K22" s="28" t="s">
        <v>744</v>
      </c>
      <c r="L22" s="28"/>
    </row>
    <row r="23" spans="1:12" ht="18.75" x14ac:dyDescent="0.3">
      <c r="A23" s="157">
        <v>4</v>
      </c>
      <c r="B23" s="158" t="s">
        <v>738</v>
      </c>
      <c r="C23" s="159" t="s">
        <v>739</v>
      </c>
      <c r="D23" s="160" t="s">
        <v>740</v>
      </c>
      <c r="E23" s="161">
        <v>2000</v>
      </c>
      <c r="F23" s="161">
        <v>2000</v>
      </c>
      <c r="G23" s="161">
        <v>2000</v>
      </c>
      <c r="H23" s="161">
        <v>2000</v>
      </c>
      <c r="I23" s="161">
        <v>2000</v>
      </c>
      <c r="J23" s="23" t="s">
        <v>23</v>
      </c>
      <c r="K23" s="24" t="s">
        <v>727</v>
      </c>
      <c r="L23" s="10" t="s">
        <v>24</v>
      </c>
    </row>
    <row r="24" spans="1:12" ht="18.75" x14ac:dyDescent="0.3">
      <c r="A24" s="148"/>
      <c r="B24" s="148"/>
      <c r="C24" s="160" t="s">
        <v>741</v>
      </c>
      <c r="D24" s="148" t="s">
        <v>742</v>
      </c>
      <c r="E24" s="148"/>
      <c r="F24" s="148"/>
      <c r="G24" s="148"/>
      <c r="H24" s="148"/>
      <c r="I24" s="148"/>
      <c r="J24" s="27" t="s">
        <v>28</v>
      </c>
      <c r="K24" s="20" t="s">
        <v>730</v>
      </c>
      <c r="L24" s="10" t="s">
        <v>52</v>
      </c>
    </row>
    <row r="25" spans="1:12" ht="18.75" x14ac:dyDescent="0.3">
      <c r="A25" s="148"/>
      <c r="B25" s="148"/>
      <c r="C25" s="160" t="s">
        <v>740</v>
      </c>
      <c r="D25" s="148"/>
      <c r="E25" s="148"/>
      <c r="F25" s="148"/>
      <c r="G25" s="148"/>
      <c r="H25" s="148"/>
      <c r="I25" s="148"/>
      <c r="J25" s="148"/>
      <c r="K25" s="20" t="s">
        <v>228</v>
      </c>
      <c r="L25" s="10" t="s">
        <v>53</v>
      </c>
    </row>
    <row r="26" spans="1:12" ht="18.75" x14ac:dyDescent="0.3">
      <c r="A26" s="148"/>
      <c r="B26" s="148"/>
      <c r="C26" s="148" t="s">
        <v>742</v>
      </c>
      <c r="D26" s="148"/>
      <c r="E26" s="148"/>
      <c r="F26" s="148"/>
      <c r="G26" s="148"/>
      <c r="H26" s="148"/>
      <c r="I26" s="148"/>
      <c r="J26" s="148"/>
      <c r="K26" s="148"/>
      <c r="L26" s="26"/>
    </row>
    <row r="27" spans="1:12" ht="18.75" x14ac:dyDescent="0.3">
      <c r="A27" s="95"/>
      <c r="B27" s="95"/>
      <c r="C27" s="95" t="s">
        <v>31</v>
      </c>
      <c r="D27" s="95" t="s">
        <v>31</v>
      </c>
      <c r="E27" s="95"/>
      <c r="F27" s="95"/>
      <c r="G27" s="95"/>
      <c r="H27" s="95"/>
      <c r="I27" s="95"/>
      <c r="J27" s="95"/>
      <c r="K27" s="95"/>
      <c r="L27" s="30"/>
    </row>
    <row r="31" spans="1:12" ht="20.25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6" t="s">
        <v>39</v>
      </c>
      <c r="L31" s="32"/>
    </row>
    <row r="32" spans="1:12" ht="20.25" x14ac:dyDescent="0.3">
      <c r="A32" s="393" t="s">
        <v>0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</row>
    <row r="33" spans="1:12" ht="20.25" x14ac:dyDescent="0.3">
      <c r="A33" s="393" t="s">
        <v>433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</row>
    <row r="34" spans="1:12" ht="20.25" x14ac:dyDescent="0.3">
      <c r="A34" s="393" t="s">
        <v>1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</row>
    <row r="35" spans="1:12" ht="20.25" x14ac:dyDescent="0.3">
      <c r="A35" s="393" t="s">
        <v>2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</row>
    <row r="36" spans="1:12" x14ac:dyDescent="0.2">
      <c r="A36" s="68"/>
      <c r="B36" s="69"/>
      <c r="C36" s="68"/>
      <c r="D36" s="68"/>
      <c r="E36" s="68"/>
      <c r="F36" s="68"/>
      <c r="G36" s="68"/>
      <c r="H36" s="68"/>
      <c r="I36" s="68"/>
      <c r="J36" s="68"/>
      <c r="K36" s="68"/>
      <c r="L36" s="70" t="s">
        <v>31</v>
      </c>
    </row>
    <row r="37" spans="1:12" ht="20.25" x14ac:dyDescent="0.3">
      <c r="A37" s="4" t="s">
        <v>508</v>
      </c>
      <c r="B37" s="2"/>
      <c r="C37" s="4"/>
      <c r="D37" s="4"/>
      <c r="E37" s="270"/>
      <c r="F37" s="270"/>
      <c r="G37" s="270"/>
      <c r="H37" s="270"/>
      <c r="I37" s="270"/>
      <c r="J37" s="270"/>
      <c r="K37" s="270"/>
      <c r="L37" s="270"/>
    </row>
    <row r="38" spans="1:12" ht="20.25" x14ac:dyDescent="0.3">
      <c r="A38" s="394" t="s">
        <v>509</v>
      </c>
      <c r="B38" s="394"/>
      <c r="C38" s="394"/>
      <c r="D38" s="394"/>
      <c r="E38" s="394"/>
      <c r="F38" s="394"/>
      <c r="G38" s="394"/>
      <c r="H38" s="270"/>
      <c r="I38" s="270"/>
      <c r="J38" s="270"/>
      <c r="K38" s="270"/>
      <c r="L38" s="270"/>
    </row>
    <row r="39" spans="1:12" ht="20.25" x14ac:dyDescent="0.3">
      <c r="A39" s="1"/>
      <c r="B39" s="271" t="s">
        <v>510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</row>
    <row r="40" spans="1:12" ht="20.25" x14ac:dyDescent="0.3">
      <c r="A40" s="1"/>
      <c r="B40" s="4" t="s">
        <v>723</v>
      </c>
      <c r="C40" s="270"/>
      <c r="D40" s="270"/>
      <c r="E40" s="270"/>
      <c r="F40" s="270"/>
      <c r="G40" s="270"/>
      <c r="H40" s="270"/>
    </row>
    <row r="41" spans="1:12" ht="20.25" x14ac:dyDescent="0.3">
      <c r="A41" s="384" t="s">
        <v>7</v>
      </c>
      <c r="B41" s="387" t="s">
        <v>8</v>
      </c>
      <c r="C41" s="384" t="s">
        <v>9</v>
      </c>
      <c r="D41" s="6" t="s">
        <v>10</v>
      </c>
      <c r="E41" s="390" t="s">
        <v>11</v>
      </c>
      <c r="F41" s="391"/>
      <c r="G41" s="391"/>
      <c r="H41" s="391"/>
      <c r="I41" s="392"/>
      <c r="J41" s="7" t="s">
        <v>12</v>
      </c>
      <c r="K41" s="8" t="s">
        <v>13</v>
      </c>
      <c r="L41" s="9" t="s">
        <v>14</v>
      </c>
    </row>
    <row r="42" spans="1:12" ht="20.25" x14ac:dyDescent="0.3">
      <c r="A42" s="385"/>
      <c r="B42" s="388"/>
      <c r="C42" s="385"/>
      <c r="D42" s="10" t="s">
        <v>15</v>
      </c>
      <c r="E42" s="11">
        <v>2561</v>
      </c>
      <c r="F42" s="6">
        <v>2562</v>
      </c>
      <c r="G42" s="11">
        <v>2563</v>
      </c>
      <c r="H42" s="6">
        <v>2564</v>
      </c>
      <c r="I42" s="6">
        <v>2565</v>
      </c>
      <c r="J42" s="12" t="s">
        <v>16</v>
      </c>
      <c r="K42" s="13" t="s">
        <v>17</v>
      </c>
      <c r="L42" s="10" t="s">
        <v>18</v>
      </c>
    </row>
    <row r="43" spans="1:12" ht="20.25" x14ac:dyDescent="0.3">
      <c r="A43" s="386"/>
      <c r="B43" s="389"/>
      <c r="C43" s="386"/>
      <c r="D43" s="14"/>
      <c r="E43" s="15" t="s">
        <v>19</v>
      </c>
      <c r="F43" s="14" t="s">
        <v>19</v>
      </c>
      <c r="G43" s="15" t="s">
        <v>19</v>
      </c>
      <c r="H43" s="14" t="s">
        <v>19</v>
      </c>
      <c r="I43" s="14" t="s">
        <v>19</v>
      </c>
      <c r="J43" s="16"/>
      <c r="K43" s="17"/>
      <c r="L43" s="18" t="s">
        <v>20</v>
      </c>
    </row>
    <row r="44" spans="1:12" ht="18.75" x14ac:dyDescent="0.3">
      <c r="A44" s="79">
        <v>5</v>
      </c>
      <c r="B44" s="24" t="s">
        <v>1111</v>
      </c>
      <c r="C44" s="24" t="s">
        <v>725</v>
      </c>
      <c r="D44" s="24" t="s">
        <v>1113</v>
      </c>
      <c r="E44" s="22" t="s">
        <v>33</v>
      </c>
      <c r="F44" s="22" t="s">
        <v>33</v>
      </c>
      <c r="G44" s="22">
        <v>11940</v>
      </c>
      <c r="H44" s="22">
        <v>11940</v>
      </c>
      <c r="I44" s="22">
        <v>11940</v>
      </c>
      <c r="J44" s="23" t="s">
        <v>23</v>
      </c>
      <c r="K44" s="24" t="s">
        <v>727</v>
      </c>
      <c r="L44" s="9" t="s">
        <v>24</v>
      </c>
    </row>
    <row r="45" spans="1:12" ht="18.75" x14ac:dyDescent="0.3">
      <c r="A45" s="155" t="s">
        <v>31</v>
      </c>
      <c r="B45" s="20" t="s">
        <v>1112</v>
      </c>
      <c r="C45" s="20" t="s">
        <v>729</v>
      </c>
      <c r="D45" s="20" t="s">
        <v>1114</v>
      </c>
      <c r="E45" s="20"/>
      <c r="F45" s="20"/>
      <c r="G45" s="20"/>
      <c r="H45" s="26"/>
      <c r="I45" s="26"/>
      <c r="J45" s="27" t="s">
        <v>28</v>
      </c>
      <c r="K45" s="20" t="s">
        <v>730</v>
      </c>
      <c r="L45" s="10" t="s">
        <v>52</v>
      </c>
    </row>
    <row r="46" spans="1:12" ht="18.75" x14ac:dyDescent="0.3">
      <c r="A46" s="156"/>
      <c r="B46" s="30"/>
      <c r="C46" s="30"/>
      <c r="D46" s="30"/>
      <c r="E46" s="30"/>
      <c r="F46" s="30"/>
      <c r="G46" s="30"/>
      <c r="H46" s="30"/>
      <c r="I46" s="30"/>
      <c r="J46" s="30"/>
      <c r="K46" s="28" t="s">
        <v>228</v>
      </c>
      <c r="L46" s="18" t="s">
        <v>53</v>
      </c>
    </row>
    <row r="47" spans="1:12" ht="18.75" x14ac:dyDescent="0.3">
      <c r="A47" s="79">
        <v>6</v>
      </c>
      <c r="B47" s="24" t="s">
        <v>1115</v>
      </c>
      <c r="C47" s="24" t="s">
        <v>725</v>
      </c>
      <c r="D47" s="24" t="s">
        <v>1117</v>
      </c>
      <c r="E47" s="22" t="s">
        <v>33</v>
      </c>
      <c r="F47" s="22">
        <v>1800</v>
      </c>
      <c r="G47" s="22">
        <v>1800</v>
      </c>
      <c r="H47" s="22">
        <v>1800</v>
      </c>
      <c r="I47" s="22">
        <v>1800</v>
      </c>
      <c r="J47" s="23" t="s">
        <v>23</v>
      </c>
      <c r="K47" s="24" t="s">
        <v>727</v>
      </c>
      <c r="L47" s="9" t="s">
        <v>24</v>
      </c>
    </row>
    <row r="48" spans="1:12" ht="18.75" x14ac:dyDescent="0.3">
      <c r="A48" s="155" t="s">
        <v>31</v>
      </c>
      <c r="B48" s="20" t="s">
        <v>1116</v>
      </c>
      <c r="C48" s="20" t="s">
        <v>729</v>
      </c>
      <c r="D48" s="20" t="s">
        <v>31</v>
      </c>
      <c r="E48" s="20"/>
      <c r="F48" s="20"/>
      <c r="G48" s="20"/>
      <c r="H48" s="26"/>
      <c r="I48" s="26"/>
      <c r="J48" s="27" t="s">
        <v>28</v>
      </c>
      <c r="K48" s="20" t="s">
        <v>730</v>
      </c>
      <c r="L48" s="10" t="s">
        <v>52</v>
      </c>
    </row>
    <row r="49" spans="1:12" ht="18.75" x14ac:dyDescent="0.3">
      <c r="A49" s="156"/>
      <c r="B49" s="30"/>
      <c r="C49" s="30"/>
      <c r="D49" s="30"/>
      <c r="E49" s="30"/>
      <c r="F49" s="30"/>
      <c r="G49" s="30"/>
      <c r="H49" s="30"/>
      <c r="I49" s="30"/>
      <c r="J49" s="30"/>
      <c r="K49" s="28" t="s">
        <v>228</v>
      </c>
      <c r="L49" s="18" t="s">
        <v>53</v>
      </c>
    </row>
  </sheetData>
  <mergeCells count="18">
    <mergeCell ref="A11:A13"/>
    <mergeCell ref="B11:B13"/>
    <mergeCell ref="C11:C13"/>
    <mergeCell ref="E11:I11"/>
    <mergeCell ref="A2:L2"/>
    <mergeCell ref="A3:L3"/>
    <mergeCell ref="A4:L4"/>
    <mergeCell ref="A5:L5"/>
    <mergeCell ref="A8:G8"/>
    <mergeCell ref="A41:A43"/>
    <mergeCell ref="B41:B43"/>
    <mergeCell ref="C41:C43"/>
    <mergeCell ref="E41:I41"/>
    <mergeCell ref="A32:L32"/>
    <mergeCell ref="A33:L33"/>
    <mergeCell ref="A34:L34"/>
    <mergeCell ref="A35:L35"/>
    <mergeCell ref="A38:G3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F59" sqref="F59"/>
    </sheetView>
  </sheetViews>
  <sheetFormatPr defaultRowHeight="14.25" x14ac:dyDescent="0.2"/>
  <cols>
    <col min="1" max="1" width="4.125" customWidth="1"/>
    <col min="2" max="2" width="17.625" customWidth="1"/>
    <col min="3" max="3" width="17.5" customWidth="1"/>
    <col min="4" max="4" width="19.375" customWidth="1"/>
    <col min="5" max="5" width="6.375" customWidth="1"/>
    <col min="6" max="6" width="6.5" customWidth="1"/>
    <col min="8" max="8" width="9.75" customWidth="1"/>
    <col min="9" max="9" width="10.25" customWidth="1"/>
    <col min="10" max="10" width="8.125" customWidth="1"/>
    <col min="11" max="11" width="17.75" customWidth="1"/>
    <col min="12" max="12" width="8.25" customWidth="1"/>
  </cols>
  <sheetData>
    <row r="1" spans="1:12" s="32" customFormat="1" ht="20.25" x14ac:dyDescent="0.3">
      <c r="K1" s="36" t="s">
        <v>1212</v>
      </c>
    </row>
    <row r="2" spans="1:12" s="32" customFormat="1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s="32" customFormat="1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s="32" customFormat="1" ht="20.25" x14ac:dyDescent="0.3">
      <c r="A4" s="393" t="s">
        <v>1213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s="32" customFormat="1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s="32" customFormat="1" ht="20.25" x14ac:dyDescent="0.3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s="32" customFormat="1" ht="20.25" x14ac:dyDescent="0.3">
      <c r="A7" s="4" t="s">
        <v>1214</v>
      </c>
      <c r="B7" s="2"/>
      <c r="C7" s="4"/>
      <c r="D7" s="4"/>
      <c r="E7" s="273"/>
      <c r="F7" s="273"/>
      <c r="G7" s="273"/>
      <c r="H7" s="273"/>
      <c r="I7" s="273"/>
      <c r="J7" s="273"/>
      <c r="K7" s="273"/>
      <c r="L7" s="273"/>
    </row>
    <row r="8" spans="1:12" s="32" customFormat="1" ht="20.25" x14ac:dyDescent="0.3">
      <c r="A8" s="394" t="s">
        <v>4</v>
      </c>
      <c r="B8" s="394"/>
      <c r="C8" s="394"/>
      <c r="D8" s="394"/>
      <c r="E8" s="394"/>
      <c r="F8" s="394"/>
      <c r="G8" s="394"/>
      <c r="H8" s="274"/>
      <c r="I8" s="273"/>
      <c r="J8" s="273"/>
      <c r="K8" s="273"/>
      <c r="L8" s="273"/>
    </row>
    <row r="9" spans="1:12" s="32" customFormat="1" ht="20.25" x14ac:dyDescent="0.3">
      <c r="A9" s="1"/>
      <c r="B9" s="274" t="s">
        <v>5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</row>
    <row r="10" spans="1:12" s="32" customFormat="1" ht="20.25" x14ac:dyDescent="0.3">
      <c r="A10" s="1"/>
      <c r="B10" s="4" t="s">
        <v>1215</v>
      </c>
      <c r="C10" s="273"/>
      <c r="D10" s="273"/>
      <c r="E10" s="273"/>
      <c r="F10" s="273"/>
      <c r="G10" s="273"/>
      <c r="H10"/>
      <c r="I10"/>
      <c r="J10"/>
      <c r="K10"/>
      <c r="L10"/>
    </row>
    <row r="11" spans="1:12" s="32" customFormat="1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s="32" customFormat="1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s="32" customFormat="1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s="32" customFormat="1" ht="20.25" x14ac:dyDescent="0.3">
      <c r="A14" s="86">
        <v>1</v>
      </c>
      <c r="B14" s="338" t="s">
        <v>229</v>
      </c>
      <c r="C14" s="180" t="s">
        <v>217</v>
      </c>
      <c r="D14" s="338" t="s">
        <v>1216</v>
      </c>
      <c r="E14" s="339" t="s">
        <v>33</v>
      </c>
      <c r="F14" s="339" t="s">
        <v>33</v>
      </c>
      <c r="G14" s="340">
        <v>5981000</v>
      </c>
      <c r="H14" s="341">
        <v>5981000</v>
      </c>
      <c r="I14" s="23" t="s">
        <v>33</v>
      </c>
      <c r="J14" s="23" t="s">
        <v>23</v>
      </c>
      <c r="K14" s="83" t="s">
        <v>226</v>
      </c>
      <c r="L14" s="151" t="s">
        <v>53</v>
      </c>
    </row>
    <row r="15" spans="1:12" s="32" customFormat="1" ht="20.25" x14ac:dyDescent="0.3">
      <c r="A15" s="83"/>
      <c r="B15" s="342" t="s">
        <v>1217</v>
      </c>
      <c r="C15" s="180" t="s">
        <v>218</v>
      </c>
      <c r="D15" s="83" t="s">
        <v>1218</v>
      </c>
      <c r="E15" s="153"/>
      <c r="F15" s="343"/>
      <c r="G15" s="268"/>
      <c r="H15" s="341"/>
      <c r="I15" s="27"/>
      <c r="J15" s="27" t="s">
        <v>28</v>
      </c>
      <c r="K15" s="83" t="s">
        <v>227</v>
      </c>
      <c r="L15" s="86" t="s">
        <v>1219</v>
      </c>
    </row>
    <row r="16" spans="1:12" s="32" customFormat="1" ht="20.25" x14ac:dyDescent="0.3">
      <c r="A16" s="83"/>
      <c r="B16" s="342" t="s">
        <v>1220</v>
      </c>
      <c r="C16" s="83" t="s">
        <v>219</v>
      </c>
      <c r="D16" s="83" t="s">
        <v>1221</v>
      </c>
      <c r="E16" s="153"/>
      <c r="F16" s="343"/>
      <c r="G16" s="268"/>
      <c r="H16" s="341"/>
      <c r="I16" s="86"/>
      <c r="J16" s="86"/>
      <c r="K16" s="83" t="s">
        <v>228</v>
      </c>
      <c r="L16" s="86"/>
    </row>
    <row r="17" spans="1:12" s="32" customFormat="1" ht="21" x14ac:dyDescent="0.35">
      <c r="A17" s="83"/>
      <c r="B17" s="83" t="s">
        <v>1222</v>
      </c>
      <c r="C17" s="344"/>
      <c r="D17" s="83" t="s">
        <v>1223</v>
      </c>
      <c r="E17" s="345"/>
      <c r="F17" s="346"/>
      <c r="G17" s="347"/>
      <c r="H17" s="348"/>
      <c r="I17" s="83"/>
      <c r="J17" s="83"/>
      <c r="K17" s="122"/>
      <c r="L17" s="127"/>
    </row>
    <row r="18" spans="1:12" s="32" customFormat="1" ht="21" x14ac:dyDescent="0.35">
      <c r="A18" s="83"/>
      <c r="B18" s="83" t="s">
        <v>1224</v>
      </c>
      <c r="C18" s="83"/>
      <c r="D18" s="94" t="s">
        <v>1225</v>
      </c>
      <c r="E18" s="153"/>
      <c r="F18" s="343"/>
      <c r="G18" s="268"/>
      <c r="H18" s="341"/>
      <c r="I18" s="83"/>
      <c r="J18" s="83"/>
      <c r="K18" s="122"/>
      <c r="L18" s="127"/>
    </row>
    <row r="19" spans="1:12" s="32" customFormat="1" ht="21" x14ac:dyDescent="0.35">
      <c r="A19" s="83"/>
      <c r="B19" s="83"/>
      <c r="C19" s="180"/>
      <c r="D19" s="94" t="s">
        <v>1226</v>
      </c>
      <c r="E19" s="153"/>
      <c r="F19" s="343"/>
      <c r="G19" s="268"/>
      <c r="H19" s="341"/>
      <c r="I19" s="83"/>
      <c r="J19" s="83"/>
      <c r="K19" s="122"/>
      <c r="L19" s="127"/>
    </row>
    <row r="20" spans="1:12" s="32" customFormat="1" ht="20.25" x14ac:dyDescent="0.3">
      <c r="A20" s="72">
        <v>2</v>
      </c>
      <c r="B20" s="338" t="s">
        <v>222</v>
      </c>
      <c r="C20" s="46" t="s">
        <v>233</v>
      </c>
      <c r="D20" s="338" t="s">
        <v>222</v>
      </c>
      <c r="E20" s="349" t="s">
        <v>33</v>
      </c>
      <c r="F20" s="349" t="s">
        <v>33</v>
      </c>
      <c r="G20" s="350">
        <v>3900000</v>
      </c>
      <c r="H20" s="351">
        <v>3900000</v>
      </c>
      <c r="I20" s="23" t="s">
        <v>33</v>
      </c>
      <c r="J20" s="23" t="s">
        <v>23</v>
      </c>
      <c r="K20" s="24" t="s">
        <v>238</v>
      </c>
      <c r="L20" s="151" t="s">
        <v>53</v>
      </c>
    </row>
    <row r="21" spans="1:12" s="32" customFormat="1" ht="20.25" x14ac:dyDescent="0.3">
      <c r="A21" s="10"/>
      <c r="B21" s="172" t="s">
        <v>1227</v>
      </c>
      <c r="C21" s="25" t="s">
        <v>234</v>
      </c>
      <c r="D21" s="172" t="s">
        <v>1228</v>
      </c>
      <c r="E21" s="352"/>
      <c r="F21" s="59"/>
      <c r="G21" s="353"/>
      <c r="H21" s="145"/>
      <c r="I21" s="27"/>
      <c r="J21" s="27" t="s">
        <v>28</v>
      </c>
      <c r="K21" s="20" t="s">
        <v>234</v>
      </c>
      <c r="L21" s="86" t="s">
        <v>1219</v>
      </c>
    </row>
    <row r="22" spans="1:12" s="32" customFormat="1" ht="20.25" x14ac:dyDescent="0.3">
      <c r="A22" s="10"/>
      <c r="B22" s="172" t="s">
        <v>1229</v>
      </c>
      <c r="C22" s="20" t="s">
        <v>219</v>
      </c>
      <c r="D22" s="172" t="s">
        <v>1230</v>
      </c>
      <c r="E22" s="352"/>
      <c r="F22" s="59" t="s">
        <v>31</v>
      </c>
      <c r="G22" s="59"/>
      <c r="H22" s="20"/>
      <c r="I22" s="59"/>
      <c r="J22" s="59"/>
      <c r="K22" s="20" t="s">
        <v>219</v>
      </c>
      <c r="L22" s="84"/>
    </row>
    <row r="23" spans="1:12" s="32" customFormat="1" ht="20.25" x14ac:dyDescent="0.3">
      <c r="A23" s="10"/>
      <c r="B23" s="172" t="s">
        <v>1231</v>
      </c>
      <c r="C23" s="59"/>
      <c r="D23" s="172" t="s">
        <v>277</v>
      </c>
      <c r="E23" s="352"/>
      <c r="F23" s="59"/>
      <c r="G23" s="59"/>
      <c r="H23" s="59"/>
      <c r="I23" s="59"/>
      <c r="J23" s="59"/>
      <c r="K23" s="59"/>
      <c r="L23" s="84"/>
    </row>
    <row r="24" spans="1:12" s="32" customFormat="1" ht="20.25" x14ac:dyDescent="0.3">
      <c r="A24" s="354"/>
      <c r="B24" s="28" t="s">
        <v>1232</v>
      </c>
      <c r="C24" s="28"/>
      <c r="D24" s="28" t="s">
        <v>1233</v>
      </c>
      <c r="E24" s="43"/>
      <c r="F24" s="43"/>
      <c r="G24" s="43"/>
      <c r="H24" s="18"/>
      <c r="I24" s="44"/>
      <c r="J24" s="28"/>
      <c r="K24" s="18"/>
      <c r="L24" s="164"/>
    </row>
    <row r="25" spans="1:12" s="32" customFormat="1" ht="20.25" x14ac:dyDescent="0.3"/>
    <row r="26" spans="1:12" s="32" customFormat="1" ht="20.25" x14ac:dyDescent="0.3"/>
    <row r="27" spans="1:12" s="32" customFormat="1" ht="20.25" x14ac:dyDescent="0.3"/>
    <row r="28" spans="1:12" s="32" customFormat="1" ht="20.25" x14ac:dyDescent="0.3">
      <c r="K28" s="36" t="s">
        <v>1212</v>
      </c>
    </row>
    <row r="29" spans="1:12" s="32" customFormat="1" ht="20.25" x14ac:dyDescent="0.3">
      <c r="A29" s="393" t="s">
        <v>0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</row>
    <row r="30" spans="1:12" s="32" customFormat="1" ht="20.25" x14ac:dyDescent="0.3">
      <c r="A30" s="393" t="s">
        <v>433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</row>
    <row r="31" spans="1:12" s="32" customFormat="1" ht="20.25" x14ac:dyDescent="0.3">
      <c r="A31" s="393" t="s">
        <v>1213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</row>
    <row r="32" spans="1:12" s="32" customFormat="1" ht="20.25" x14ac:dyDescent="0.3">
      <c r="A32" s="393" t="s">
        <v>2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</row>
    <row r="33" spans="1:12" s="32" customFormat="1" ht="20.25" x14ac:dyDescent="0.3">
      <c r="A33" s="68"/>
      <c r="B33" s="69"/>
      <c r="C33" s="68"/>
      <c r="D33" s="68"/>
      <c r="E33" s="68"/>
      <c r="F33" s="68"/>
      <c r="G33" s="68"/>
      <c r="H33" s="68"/>
      <c r="I33" s="68"/>
      <c r="J33" s="68"/>
      <c r="K33" s="68"/>
      <c r="L33" s="70" t="s">
        <v>31</v>
      </c>
    </row>
    <row r="34" spans="1:12" s="32" customFormat="1" ht="20.25" x14ac:dyDescent="0.3">
      <c r="A34" s="4" t="s">
        <v>1214</v>
      </c>
      <c r="B34" s="2"/>
      <c r="C34" s="4"/>
      <c r="D34" s="4"/>
      <c r="E34" s="273"/>
      <c r="F34" s="273"/>
      <c r="G34" s="273"/>
      <c r="H34" s="273"/>
      <c r="I34" s="273"/>
      <c r="J34" s="273"/>
      <c r="K34" s="273"/>
      <c r="L34" s="273"/>
    </row>
    <row r="35" spans="1:12" s="32" customFormat="1" ht="20.25" x14ac:dyDescent="0.3">
      <c r="A35" s="394" t="s">
        <v>4</v>
      </c>
      <c r="B35" s="394"/>
      <c r="C35" s="394"/>
      <c r="D35" s="394"/>
      <c r="E35" s="394"/>
      <c r="F35" s="394"/>
      <c r="G35" s="394"/>
      <c r="H35" s="274"/>
      <c r="I35" s="273"/>
      <c r="J35" s="273"/>
      <c r="K35" s="273"/>
      <c r="L35" s="273"/>
    </row>
    <row r="36" spans="1:12" ht="20.25" x14ac:dyDescent="0.3">
      <c r="A36" s="1"/>
      <c r="B36" s="274" t="s">
        <v>5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</row>
    <row r="37" spans="1:12" ht="20.25" x14ac:dyDescent="0.3">
      <c r="A37" s="1"/>
      <c r="B37" s="4" t="s">
        <v>1215</v>
      </c>
      <c r="C37" s="273"/>
      <c r="D37" s="273"/>
      <c r="E37" s="273"/>
      <c r="F37" s="273"/>
      <c r="G37" s="273"/>
    </row>
    <row r="38" spans="1:12" ht="20.25" x14ac:dyDescent="0.3">
      <c r="A38" s="384" t="s">
        <v>7</v>
      </c>
      <c r="B38" s="387" t="s">
        <v>8</v>
      </c>
      <c r="C38" s="384" t="s">
        <v>9</v>
      </c>
      <c r="D38" s="6" t="s">
        <v>10</v>
      </c>
      <c r="E38" s="390" t="s">
        <v>11</v>
      </c>
      <c r="F38" s="391"/>
      <c r="G38" s="391"/>
      <c r="H38" s="391"/>
      <c r="I38" s="392"/>
      <c r="J38" s="7" t="s">
        <v>12</v>
      </c>
      <c r="K38" s="8" t="s">
        <v>13</v>
      </c>
      <c r="L38" s="9" t="s">
        <v>14</v>
      </c>
    </row>
    <row r="39" spans="1:12" ht="20.25" x14ac:dyDescent="0.3">
      <c r="A39" s="385"/>
      <c r="B39" s="388"/>
      <c r="C39" s="385"/>
      <c r="D39" s="10" t="s">
        <v>15</v>
      </c>
      <c r="E39" s="11">
        <v>2561</v>
      </c>
      <c r="F39" s="6">
        <v>2562</v>
      </c>
      <c r="G39" s="11">
        <v>2563</v>
      </c>
      <c r="H39" s="6">
        <v>2564</v>
      </c>
      <c r="I39" s="6">
        <v>2565</v>
      </c>
      <c r="J39" s="12" t="s">
        <v>16</v>
      </c>
      <c r="K39" s="13" t="s">
        <v>17</v>
      </c>
      <c r="L39" s="10" t="s">
        <v>18</v>
      </c>
    </row>
    <row r="40" spans="1:12" ht="20.25" x14ac:dyDescent="0.3">
      <c r="A40" s="386"/>
      <c r="B40" s="389"/>
      <c r="C40" s="386"/>
      <c r="D40" s="14"/>
      <c r="E40" s="15" t="s">
        <v>19</v>
      </c>
      <c r="F40" s="14" t="s">
        <v>19</v>
      </c>
      <c r="G40" s="15" t="s">
        <v>19</v>
      </c>
      <c r="H40" s="14" t="s">
        <v>19</v>
      </c>
      <c r="I40" s="14" t="s">
        <v>19</v>
      </c>
      <c r="J40" s="16"/>
      <c r="K40" s="17"/>
      <c r="L40" s="18" t="s">
        <v>20</v>
      </c>
    </row>
    <row r="41" spans="1:12" ht="18.75" x14ac:dyDescent="0.3">
      <c r="A41" s="86">
        <v>3</v>
      </c>
      <c r="B41" s="338" t="s">
        <v>222</v>
      </c>
      <c r="C41" s="46" t="s">
        <v>233</v>
      </c>
      <c r="D41" s="338" t="s">
        <v>222</v>
      </c>
      <c r="E41" s="349" t="s">
        <v>33</v>
      </c>
      <c r="F41" s="349" t="s">
        <v>33</v>
      </c>
      <c r="G41" s="350">
        <v>5500000</v>
      </c>
      <c r="H41" s="351">
        <v>5500000</v>
      </c>
      <c r="I41" s="23" t="s">
        <v>33</v>
      </c>
      <c r="J41" s="23" t="s">
        <v>23</v>
      </c>
      <c r="K41" s="24" t="s">
        <v>238</v>
      </c>
      <c r="L41" s="151" t="s">
        <v>53</v>
      </c>
    </row>
    <row r="42" spans="1:12" ht="18.75" x14ac:dyDescent="0.3">
      <c r="A42" s="83"/>
      <c r="B42" s="172" t="s">
        <v>1227</v>
      </c>
      <c r="C42" s="25" t="s">
        <v>234</v>
      </c>
      <c r="D42" s="172" t="s">
        <v>1228</v>
      </c>
      <c r="E42" s="352"/>
      <c r="F42" s="59"/>
      <c r="G42" s="353"/>
      <c r="H42" s="145"/>
      <c r="I42" s="27"/>
      <c r="J42" s="27" t="s">
        <v>28</v>
      </c>
      <c r="K42" s="20" t="s">
        <v>234</v>
      </c>
      <c r="L42" s="86" t="s">
        <v>1219</v>
      </c>
    </row>
    <row r="43" spans="1:12" ht="18.75" x14ac:dyDescent="0.3">
      <c r="A43" s="83"/>
      <c r="B43" s="172" t="s">
        <v>1234</v>
      </c>
      <c r="C43" s="20" t="s">
        <v>219</v>
      </c>
      <c r="D43" s="172" t="s">
        <v>1235</v>
      </c>
      <c r="E43" s="352"/>
      <c r="F43" s="59" t="s">
        <v>31</v>
      </c>
      <c r="G43" s="59"/>
      <c r="H43" s="20"/>
      <c r="I43" s="59"/>
      <c r="J43" s="59"/>
      <c r="K43" s="20" t="s">
        <v>219</v>
      </c>
      <c r="L43" s="84"/>
    </row>
    <row r="44" spans="1:12" ht="18.75" x14ac:dyDescent="0.3">
      <c r="A44" s="83"/>
      <c r="B44" s="172" t="s">
        <v>1231</v>
      </c>
      <c r="C44" s="59"/>
      <c r="D44" s="172" t="s">
        <v>1236</v>
      </c>
      <c r="E44" s="352"/>
      <c r="F44" s="59"/>
      <c r="G44" s="59"/>
      <c r="H44" s="59"/>
      <c r="I44" s="59"/>
      <c r="J44" s="59"/>
      <c r="K44" s="59"/>
      <c r="L44" s="84"/>
    </row>
    <row r="45" spans="1:12" ht="20.25" x14ac:dyDescent="0.3">
      <c r="A45" s="83"/>
      <c r="B45" s="20" t="s">
        <v>1232</v>
      </c>
      <c r="C45" s="20"/>
      <c r="D45" s="20" t="s">
        <v>1237</v>
      </c>
      <c r="E45" s="34"/>
      <c r="F45" s="34"/>
      <c r="G45" s="34"/>
      <c r="H45" s="10"/>
      <c r="I45" s="27"/>
      <c r="J45" s="20"/>
      <c r="K45" s="10"/>
      <c r="L45" s="226"/>
    </row>
    <row r="46" spans="1:12" ht="21" x14ac:dyDescent="0.35">
      <c r="A46" s="83"/>
      <c r="B46" s="83"/>
      <c r="C46" s="180"/>
      <c r="D46" s="94" t="s">
        <v>1238</v>
      </c>
      <c r="E46" s="153"/>
      <c r="F46" s="343"/>
      <c r="G46" s="268"/>
      <c r="H46" s="341"/>
      <c r="I46" s="83"/>
      <c r="J46" s="83"/>
      <c r="K46" s="122"/>
      <c r="L46" s="127"/>
    </row>
    <row r="47" spans="1:12" ht="20.25" x14ac:dyDescent="0.3">
      <c r="A47" s="260">
        <v>4</v>
      </c>
      <c r="B47" s="82" t="s">
        <v>222</v>
      </c>
      <c r="C47" s="46" t="s">
        <v>233</v>
      </c>
      <c r="D47" s="338" t="s">
        <v>222</v>
      </c>
      <c r="E47" s="355"/>
      <c r="F47" s="355"/>
      <c r="G47" s="355"/>
      <c r="H47" s="80">
        <v>6000000</v>
      </c>
      <c r="I47" s="80">
        <v>6000000</v>
      </c>
      <c r="J47" s="23" t="s">
        <v>23</v>
      </c>
      <c r="K47" s="24" t="s">
        <v>238</v>
      </c>
      <c r="L47" s="151" t="s">
        <v>53</v>
      </c>
    </row>
    <row r="48" spans="1:12" ht="20.25" x14ac:dyDescent="0.3">
      <c r="A48" s="226"/>
      <c r="B48" s="148" t="s">
        <v>1239</v>
      </c>
      <c r="C48" s="25" t="s">
        <v>234</v>
      </c>
      <c r="D48" s="172" t="s">
        <v>1228</v>
      </c>
      <c r="E48" s="226"/>
      <c r="F48" s="226"/>
      <c r="G48" s="226"/>
      <c r="H48" s="226"/>
      <c r="I48" s="226"/>
      <c r="J48" s="27" t="s">
        <v>28</v>
      </c>
      <c r="K48" s="20" t="s">
        <v>234</v>
      </c>
      <c r="L48" s="86" t="s">
        <v>1219</v>
      </c>
    </row>
    <row r="49" spans="1:12" ht="20.25" x14ac:dyDescent="0.3">
      <c r="A49" s="226"/>
      <c r="B49" s="226"/>
      <c r="C49" s="20" t="s">
        <v>219</v>
      </c>
      <c r="D49" s="172" t="s">
        <v>1240</v>
      </c>
      <c r="E49" s="226"/>
      <c r="F49" s="226"/>
      <c r="G49" s="226"/>
      <c r="H49" s="226"/>
      <c r="I49" s="226"/>
      <c r="J49" s="59"/>
      <c r="K49" s="20" t="s">
        <v>219</v>
      </c>
      <c r="L49" s="84"/>
    </row>
    <row r="50" spans="1:12" ht="20.25" x14ac:dyDescent="0.3">
      <c r="A50" s="226"/>
      <c r="B50" s="226"/>
      <c r="C50" s="59"/>
      <c r="D50" s="172" t="s">
        <v>1236</v>
      </c>
      <c r="E50" s="226"/>
      <c r="F50" s="226"/>
      <c r="G50" s="226"/>
      <c r="H50" s="226"/>
      <c r="I50" s="226"/>
      <c r="J50" s="226"/>
      <c r="K50" s="226"/>
      <c r="L50" s="226"/>
    </row>
    <row r="51" spans="1:12" ht="20.25" x14ac:dyDescent="0.3">
      <c r="A51" s="226"/>
      <c r="B51" s="226"/>
      <c r="C51" s="20"/>
      <c r="D51" s="20" t="s">
        <v>1237</v>
      </c>
      <c r="E51" s="226"/>
      <c r="F51" s="226"/>
      <c r="G51" s="226"/>
      <c r="H51" s="226"/>
      <c r="I51" s="226"/>
      <c r="J51" s="226"/>
      <c r="K51" s="226"/>
      <c r="L51" s="226"/>
    </row>
    <row r="52" spans="1:12" ht="18.75" x14ac:dyDescent="0.3">
      <c r="A52" s="26"/>
      <c r="B52" s="26"/>
      <c r="C52" s="180"/>
      <c r="D52" s="94" t="s">
        <v>1241</v>
      </c>
      <c r="E52" s="26"/>
      <c r="F52" s="26"/>
      <c r="G52" s="26"/>
      <c r="H52" s="26"/>
      <c r="I52" s="26"/>
      <c r="J52" s="26"/>
      <c r="K52" s="26"/>
      <c r="L52" s="26"/>
    </row>
    <row r="53" spans="1:12" ht="20.25" x14ac:dyDescent="0.3">
      <c r="A53" s="30"/>
      <c r="B53" s="30"/>
      <c r="C53" s="30"/>
      <c r="D53" s="164" t="s">
        <v>244</v>
      </c>
      <c r="E53" s="30"/>
      <c r="F53" s="30"/>
      <c r="G53" s="30"/>
      <c r="H53" s="30"/>
      <c r="I53" s="30"/>
      <c r="J53" s="30"/>
      <c r="K53" s="30"/>
      <c r="L53" s="30"/>
    </row>
  </sheetData>
  <mergeCells count="18">
    <mergeCell ref="A38:A40"/>
    <mergeCell ref="B38:B40"/>
    <mergeCell ref="C38:C40"/>
    <mergeCell ref="E38:I38"/>
    <mergeCell ref="A2:L2"/>
    <mergeCell ref="A3:L3"/>
    <mergeCell ref="A4:L4"/>
    <mergeCell ref="A5:L5"/>
    <mergeCell ref="A8:G8"/>
    <mergeCell ref="A11:A13"/>
    <mergeCell ref="B11:B13"/>
    <mergeCell ref="C11:C13"/>
    <mergeCell ref="E11:I11"/>
    <mergeCell ref="A29:L29"/>
    <mergeCell ref="A30:L30"/>
    <mergeCell ref="A31:L31"/>
    <mergeCell ref="A32:L32"/>
    <mergeCell ref="A35:G35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O10" sqref="O9:O10"/>
    </sheetView>
  </sheetViews>
  <sheetFormatPr defaultRowHeight="14.25" x14ac:dyDescent="0.2"/>
  <cols>
    <col min="1" max="1" width="4.25" style="395" customWidth="1"/>
    <col min="2" max="2" width="19.5" style="395" customWidth="1"/>
    <col min="3" max="3" width="7.75" style="395" customWidth="1"/>
    <col min="4" max="4" width="20.125" style="395" customWidth="1"/>
    <col min="5" max="5" width="20.75" style="395" customWidth="1"/>
    <col min="6" max="10" width="9" style="395"/>
    <col min="11" max="11" width="11.375" style="395" customWidth="1"/>
    <col min="12" max="16384" width="9" style="395"/>
  </cols>
  <sheetData>
    <row r="1" spans="1:11" ht="20.25" x14ac:dyDescent="0.3">
      <c r="A1" s="377" t="s">
        <v>1242</v>
      </c>
      <c r="B1" s="377"/>
      <c r="C1" s="377"/>
      <c r="D1" s="377"/>
      <c r="E1" s="377"/>
      <c r="F1" s="377"/>
      <c r="G1" s="377"/>
      <c r="H1" s="377"/>
      <c r="I1" s="377"/>
      <c r="J1" s="454"/>
      <c r="K1" s="356" t="s">
        <v>1243</v>
      </c>
    </row>
    <row r="2" spans="1:11" ht="20.25" x14ac:dyDescent="0.3">
      <c r="A2" s="377" t="s">
        <v>1244</v>
      </c>
      <c r="B2" s="377"/>
      <c r="C2" s="377"/>
      <c r="D2" s="377"/>
      <c r="E2" s="377"/>
      <c r="F2" s="377"/>
      <c r="G2" s="377"/>
      <c r="H2" s="377"/>
      <c r="I2" s="377"/>
      <c r="J2" s="377"/>
      <c r="K2" s="280"/>
    </row>
    <row r="3" spans="1:11" ht="20.25" x14ac:dyDescent="0.3">
      <c r="A3" s="377" t="s">
        <v>2</v>
      </c>
      <c r="B3" s="377"/>
      <c r="C3" s="377"/>
      <c r="D3" s="377"/>
      <c r="E3" s="377"/>
      <c r="F3" s="377"/>
      <c r="G3" s="377"/>
      <c r="H3" s="377"/>
      <c r="I3" s="377"/>
      <c r="J3" s="377"/>
      <c r="K3" s="4"/>
    </row>
    <row r="4" spans="1:11" x14ac:dyDescent="0.2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1:11" ht="20.25" x14ac:dyDescent="0.3">
      <c r="A5" s="455" t="s">
        <v>7</v>
      </c>
      <c r="B5" s="455" t="s">
        <v>1131</v>
      </c>
      <c r="C5" s="455" t="s">
        <v>1245</v>
      </c>
      <c r="D5" s="455" t="s">
        <v>1246</v>
      </c>
      <c r="E5" s="6" t="s">
        <v>10</v>
      </c>
      <c r="F5" s="390" t="s">
        <v>1176</v>
      </c>
      <c r="G5" s="391"/>
      <c r="H5" s="391"/>
      <c r="I5" s="391"/>
      <c r="J5" s="392"/>
      <c r="K5" s="6" t="s">
        <v>14</v>
      </c>
    </row>
    <row r="6" spans="1:11" ht="20.25" x14ac:dyDescent="0.3">
      <c r="A6" s="456"/>
      <c r="B6" s="456"/>
      <c r="C6" s="456"/>
      <c r="D6" s="456"/>
      <c r="E6" s="14" t="s">
        <v>1247</v>
      </c>
      <c r="F6" s="356">
        <v>2561</v>
      </c>
      <c r="G6" s="356">
        <v>2562</v>
      </c>
      <c r="H6" s="356">
        <v>2563</v>
      </c>
      <c r="I6" s="356">
        <v>2564</v>
      </c>
      <c r="J6" s="356">
        <v>2665</v>
      </c>
      <c r="K6" s="14" t="s">
        <v>1132</v>
      </c>
    </row>
    <row r="7" spans="1:11" ht="20.25" x14ac:dyDescent="0.3">
      <c r="A7" s="6">
        <v>1</v>
      </c>
      <c r="B7" s="357" t="s">
        <v>1136</v>
      </c>
      <c r="C7" s="6" t="s">
        <v>1248</v>
      </c>
      <c r="D7" s="283" t="s">
        <v>1249</v>
      </c>
      <c r="E7" s="283" t="s">
        <v>1250</v>
      </c>
      <c r="F7" s="236" t="s">
        <v>33</v>
      </c>
      <c r="G7" s="236" t="s">
        <v>33</v>
      </c>
      <c r="H7" s="236">
        <v>19300</v>
      </c>
      <c r="I7" s="236" t="s">
        <v>33</v>
      </c>
      <c r="J7" s="236" t="s">
        <v>33</v>
      </c>
      <c r="K7" s="6" t="s">
        <v>24</v>
      </c>
    </row>
    <row r="8" spans="1:11" ht="20.25" x14ac:dyDescent="0.3">
      <c r="A8" s="113"/>
      <c r="B8" s="358"/>
      <c r="C8" s="359"/>
      <c r="D8" s="202"/>
      <c r="E8" s="202" t="s">
        <v>1251</v>
      </c>
      <c r="F8" s="170"/>
      <c r="G8" s="170"/>
      <c r="H8" s="170"/>
      <c r="I8" s="170"/>
      <c r="J8" s="170"/>
      <c r="K8" s="113"/>
    </row>
    <row r="9" spans="1:11" ht="20.25" x14ac:dyDescent="0.3">
      <c r="A9" s="14"/>
      <c r="B9" s="290"/>
      <c r="C9" s="290"/>
      <c r="D9" s="290"/>
      <c r="E9" s="202" t="s">
        <v>1252</v>
      </c>
      <c r="F9" s="170"/>
      <c r="G9" s="170"/>
      <c r="H9" s="170"/>
      <c r="I9" s="170"/>
      <c r="J9" s="170"/>
      <c r="K9" s="113"/>
    </row>
    <row r="10" spans="1:11" ht="20.25" x14ac:dyDescent="0.3">
      <c r="A10" s="113">
        <v>2</v>
      </c>
      <c r="B10" s="357" t="s">
        <v>1136</v>
      </c>
      <c r="C10" s="6" t="s">
        <v>1248</v>
      </c>
      <c r="D10" s="283" t="s">
        <v>1249</v>
      </c>
      <c r="E10" s="283" t="s">
        <v>1253</v>
      </c>
      <c r="F10" s="236" t="s">
        <v>33</v>
      </c>
      <c r="G10" s="236">
        <v>24000</v>
      </c>
      <c r="H10" s="236" t="s">
        <v>33</v>
      </c>
      <c r="I10" s="236" t="s">
        <v>33</v>
      </c>
      <c r="J10" s="236" t="s">
        <v>33</v>
      </c>
      <c r="K10" s="6" t="s">
        <v>24</v>
      </c>
    </row>
    <row r="11" spans="1:11" ht="20.25" x14ac:dyDescent="0.3">
      <c r="A11" s="113"/>
      <c r="B11" s="202"/>
      <c r="C11" s="202"/>
      <c r="D11" s="202"/>
      <c r="E11" s="202" t="s">
        <v>1254</v>
      </c>
      <c r="F11" s="170"/>
      <c r="G11" s="170"/>
      <c r="H11" s="170"/>
      <c r="I11" s="170"/>
      <c r="J11" s="170"/>
      <c r="K11" s="113"/>
    </row>
    <row r="12" spans="1:11" ht="20.25" x14ac:dyDescent="0.3">
      <c r="A12" s="356">
        <v>3</v>
      </c>
      <c r="B12" s="357" t="s">
        <v>1136</v>
      </c>
      <c r="C12" s="6" t="s">
        <v>1248</v>
      </c>
      <c r="D12" s="360" t="s">
        <v>1255</v>
      </c>
      <c r="E12" s="361" t="s">
        <v>1256</v>
      </c>
      <c r="F12" s="88">
        <v>40000</v>
      </c>
      <c r="G12" s="236" t="s">
        <v>33</v>
      </c>
      <c r="H12" s="236">
        <v>450000</v>
      </c>
      <c r="I12" s="236" t="s">
        <v>33</v>
      </c>
      <c r="J12" s="236" t="s">
        <v>33</v>
      </c>
      <c r="K12" s="6" t="s">
        <v>24</v>
      </c>
    </row>
    <row r="13" spans="1:11" ht="20.25" x14ac:dyDescent="0.3">
      <c r="A13" s="113">
        <v>4</v>
      </c>
      <c r="B13" s="357" t="s">
        <v>1136</v>
      </c>
      <c r="C13" s="6" t="s">
        <v>1248</v>
      </c>
      <c r="D13" s="362" t="s">
        <v>1255</v>
      </c>
      <c r="E13" s="20" t="s">
        <v>1257</v>
      </c>
      <c r="F13" s="236" t="s">
        <v>33</v>
      </c>
      <c r="G13" s="236">
        <v>100000</v>
      </c>
      <c r="H13" s="236" t="s">
        <v>33</v>
      </c>
      <c r="I13" s="236">
        <v>100000</v>
      </c>
      <c r="J13" s="236" t="s">
        <v>33</v>
      </c>
      <c r="K13" s="6" t="s">
        <v>24</v>
      </c>
    </row>
    <row r="14" spans="1:11" ht="20.25" x14ac:dyDescent="0.3">
      <c r="A14" s="113"/>
      <c r="B14" s="202"/>
      <c r="C14" s="202"/>
      <c r="D14" s="202"/>
      <c r="E14" s="359" t="s">
        <v>31</v>
      </c>
      <c r="F14" s="170"/>
      <c r="G14" s="170"/>
      <c r="H14" s="170"/>
      <c r="I14" s="170"/>
      <c r="J14" s="170"/>
      <c r="K14" s="113"/>
    </row>
    <row r="15" spans="1:11" ht="20.25" x14ac:dyDescent="0.3">
      <c r="A15" s="6">
        <v>5</v>
      </c>
      <c r="B15" s="357" t="s">
        <v>1136</v>
      </c>
      <c r="C15" s="6" t="s">
        <v>1248</v>
      </c>
      <c r="D15" s="362" t="s">
        <v>1255</v>
      </c>
      <c r="E15" s="120" t="s">
        <v>1258</v>
      </c>
      <c r="F15" s="88" t="s">
        <v>33</v>
      </c>
      <c r="G15" s="88" t="s">
        <v>33</v>
      </c>
      <c r="H15" s="88">
        <v>27000</v>
      </c>
      <c r="I15" s="236" t="s">
        <v>31</v>
      </c>
      <c r="J15" s="236" t="s">
        <v>33</v>
      </c>
      <c r="K15" s="6" t="s">
        <v>24</v>
      </c>
    </row>
    <row r="16" spans="1:11" ht="20.25" x14ac:dyDescent="0.3">
      <c r="A16" s="14"/>
      <c r="B16" s="290"/>
      <c r="C16" s="290"/>
      <c r="D16" s="290"/>
      <c r="E16" s="78" t="s">
        <v>1259</v>
      </c>
      <c r="F16" s="81"/>
      <c r="G16" s="81"/>
      <c r="H16" s="81"/>
      <c r="I16" s="170"/>
      <c r="J16" s="170"/>
      <c r="K16" s="113"/>
    </row>
    <row r="17" spans="1:11" ht="20.25" x14ac:dyDescent="0.3">
      <c r="A17" s="113">
        <v>6</v>
      </c>
      <c r="B17" s="357" t="s">
        <v>1136</v>
      </c>
      <c r="C17" s="6" t="s">
        <v>1248</v>
      </c>
      <c r="D17" s="362" t="s">
        <v>1255</v>
      </c>
      <c r="E17" s="83" t="s">
        <v>1260</v>
      </c>
      <c r="F17" s="88" t="s">
        <v>33</v>
      </c>
      <c r="G17" s="88">
        <v>18000</v>
      </c>
      <c r="H17" s="88" t="s">
        <v>33</v>
      </c>
      <c r="I17" s="236" t="s">
        <v>33</v>
      </c>
      <c r="J17" s="236" t="s">
        <v>33</v>
      </c>
      <c r="K17" s="6" t="s">
        <v>24</v>
      </c>
    </row>
    <row r="18" spans="1:11" ht="20.25" x14ac:dyDescent="0.3">
      <c r="A18" s="113"/>
      <c r="B18" s="202"/>
      <c r="C18" s="202"/>
      <c r="D18" s="202"/>
      <c r="E18" s="78" t="s">
        <v>1261</v>
      </c>
      <c r="F18" s="363"/>
      <c r="G18" s="363"/>
      <c r="H18" s="363"/>
      <c r="I18" s="238"/>
      <c r="J18" s="238"/>
      <c r="K18" s="14"/>
    </row>
    <row r="19" spans="1:11" ht="20.25" x14ac:dyDescent="0.3">
      <c r="A19" s="6">
        <v>7</v>
      </c>
      <c r="B19" s="357" t="s">
        <v>1136</v>
      </c>
      <c r="C19" s="6" t="s">
        <v>1248</v>
      </c>
      <c r="D19" s="362" t="s">
        <v>1255</v>
      </c>
      <c r="E19" s="83" t="s">
        <v>1262</v>
      </c>
      <c r="F19" s="81" t="s">
        <v>33</v>
      </c>
      <c r="G19" s="81" t="s">
        <v>33</v>
      </c>
      <c r="H19" s="81">
        <v>30000</v>
      </c>
      <c r="I19" s="170" t="s">
        <v>33</v>
      </c>
      <c r="J19" s="170" t="s">
        <v>33</v>
      </c>
      <c r="K19" s="6" t="s">
        <v>24</v>
      </c>
    </row>
    <row r="20" spans="1:11" ht="20.25" x14ac:dyDescent="0.3">
      <c r="A20" s="14"/>
      <c r="B20" s="290"/>
      <c r="C20" s="290"/>
      <c r="D20" s="290"/>
      <c r="E20" s="78" t="s">
        <v>1263</v>
      </c>
      <c r="F20" s="363"/>
      <c r="G20" s="363"/>
      <c r="H20" s="363"/>
      <c r="I20" s="238"/>
      <c r="J20" s="238"/>
      <c r="K20" s="14"/>
    </row>
    <row r="21" spans="1:11" ht="20.25" x14ac:dyDescent="0.3">
      <c r="A21" s="113">
        <v>8</v>
      </c>
      <c r="B21" s="357" t="s">
        <v>1136</v>
      </c>
      <c r="C21" s="6" t="s">
        <v>1248</v>
      </c>
      <c r="D21" s="359" t="s">
        <v>1264</v>
      </c>
      <c r="E21" s="120" t="s">
        <v>1265</v>
      </c>
      <c r="F21" s="88" t="s">
        <v>33</v>
      </c>
      <c r="G21" s="88">
        <v>10000</v>
      </c>
      <c r="H21" s="88" t="s">
        <v>33</v>
      </c>
      <c r="I21" s="236" t="s">
        <v>33</v>
      </c>
      <c r="J21" s="236" t="s">
        <v>33</v>
      </c>
      <c r="K21" s="6" t="s">
        <v>24</v>
      </c>
    </row>
    <row r="22" spans="1:11" ht="20.25" x14ac:dyDescent="0.3">
      <c r="A22" s="14"/>
      <c r="B22" s="290"/>
      <c r="C22" s="290"/>
      <c r="D22" s="290"/>
      <c r="E22" s="78" t="s">
        <v>1266</v>
      </c>
      <c r="F22" s="363"/>
      <c r="G22" s="363"/>
      <c r="H22" s="363"/>
      <c r="I22" s="238"/>
      <c r="J22" s="238"/>
      <c r="K22" s="14"/>
    </row>
    <row r="23" spans="1:11" ht="20.25" x14ac:dyDescent="0.3">
      <c r="A23" s="113">
        <v>9</v>
      </c>
      <c r="B23" s="202" t="s">
        <v>1267</v>
      </c>
      <c r="C23" s="359" t="s">
        <v>1248</v>
      </c>
      <c r="D23" s="359" t="s">
        <v>1255</v>
      </c>
      <c r="E23" s="202" t="s">
        <v>1268</v>
      </c>
      <c r="F23" s="81" t="s">
        <v>33</v>
      </c>
      <c r="G23" s="81" t="s">
        <v>33</v>
      </c>
      <c r="H23" s="81">
        <v>20000</v>
      </c>
      <c r="I23" s="170" t="s">
        <v>33</v>
      </c>
      <c r="J23" s="170" t="s">
        <v>33</v>
      </c>
      <c r="K23" s="6" t="s">
        <v>24</v>
      </c>
    </row>
    <row r="24" spans="1:11" ht="20.25" x14ac:dyDescent="0.3">
      <c r="A24" s="113"/>
      <c r="B24" s="202" t="s">
        <v>1269</v>
      </c>
      <c r="C24" s="202"/>
      <c r="D24" s="202"/>
      <c r="E24" s="202" t="s">
        <v>1270</v>
      </c>
      <c r="F24" s="81"/>
      <c r="G24" s="81"/>
      <c r="H24" s="81"/>
      <c r="I24" s="170"/>
      <c r="J24" s="170"/>
      <c r="K24" s="113"/>
    </row>
    <row r="25" spans="1:11" ht="20.25" x14ac:dyDescent="0.3">
      <c r="A25" s="6">
        <v>10</v>
      </c>
      <c r="B25" s="283" t="s">
        <v>1267</v>
      </c>
      <c r="C25" s="362" t="s">
        <v>1248</v>
      </c>
      <c r="D25" s="362" t="s">
        <v>1271</v>
      </c>
      <c r="E25" s="283" t="s">
        <v>1272</v>
      </c>
      <c r="F25" s="88" t="s">
        <v>33</v>
      </c>
      <c r="G25" s="88" t="s">
        <v>33</v>
      </c>
      <c r="H25" s="88">
        <v>20000</v>
      </c>
      <c r="I25" s="236" t="s">
        <v>33</v>
      </c>
      <c r="J25" s="236" t="s">
        <v>33</v>
      </c>
      <c r="K25" s="6" t="s">
        <v>24</v>
      </c>
    </row>
    <row r="26" spans="1:11" ht="20.25" x14ac:dyDescent="0.3">
      <c r="A26" s="113"/>
      <c r="B26" s="202" t="s">
        <v>1269</v>
      </c>
      <c r="C26" s="202"/>
      <c r="D26" s="202"/>
      <c r="E26" s="202" t="s">
        <v>1254</v>
      </c>
      <c r="F26" s="81"/>
      <c r="G26" s="81"/>
      <c r="H26" s="81"/>
      <c r="I26" s="170"/>
      <c r="J26" s="170"/>
      <c r="K26" s="113"/>
    </row>
    <row r="27" spans="1:11" ht="20.25" x14ac:dyDescent="0.3">
      <c r="A27" s="14"/>
      <c r="B27" s="290"/>
      <c r="C27" s="290"/>
      <c r="D27" s="290"/>
      <c r="E27" s="290" t="s">
        <v>31</v>
      </c>
      <c r="F27" s="363"/>
      <c r="G27" s="363"/>
      <c r="H27" s="363"/>
      <c r="I27" s="238"/>
      <c r="J27" s="238"/>
      <c r="K27" s="14"/>
    </row>
    <row r="28" spans="1:11" ht="20.25" x14ac:dyDescent="0.3">
      <c r="A28" s="11"/>
      <c r="B28" s="457"/>
      <c r="C28" s="457"/>
      <c r="D28" s="457"/>
      <c r="E28" s="457"/>
      <c r="F28" s="364"/>
      <c r="G28" s="364"/>
      <c r="H28" s="364"/>
      <c r="I28" s="458"/>
      <c r="J28" s="458"/>
      <c r="K28" s="11"/>
    </row>
    <row r="29" spans="1:11" ht="20.25" x14ac:dyDescent="0.3">
      <c r="A29" s="455" t="s">
        <v>7</v>
      </c>
      <c r="B29" s="455" t="s">
        <v>1131</v>
      </c>
      <c r="C29" s="455" t="s">
        <v>1245</v>
      </c>
      <c r="D29" s="455" t="s">
        <v>1246</v>
      </c>
      <c r="E29" s="6" t="s">
        <v>10</v>
      </c>
      <c r="F29" s="390" t="s">
        <v>1176</v>
      </c>
      <c r="G29" s="391"/>
      <c r="H29" s="391"/>
      <c r="I29" s="391"/>
      <c r="J29" s="392"/>
      <c r="K29" s="6" t="s">
        <v>14</v>
      </c>
    </row>
    <row r="30" spans="1:11" ht="20.25" x14ac:dyDescent="0.3">
      <c r="A30" s="456"/>
      <c r="B30" s="456"/>
      <c r="C30" s="456"/>
      <c r="D30" s="456"/>
      <c r="E30" s="14" t="s">
        <v>1247</v>
      </c>
      <c r="F30" s="356">
        <v>2561</v>
      </c>
      <c r="G30" s="356">
        <v>2562</v>
      </c>
      <c r="H30" s="356">
        <v>2563</v>
      </c>
      <c r="I30" s="356">
        <v>2564</v>
      </c>
      <c r="J30" s="356">
        <v>2665</v>
      </c>
      <c r="K30" s="14" t="s">
        <v>1132</v>
      </c>
    </row>
    <row r="31" spans="1:11" ht="20.25" x14ac:dyDescent="0.3">
      <c r="A31" s="6">
        <v>11</v>
      </c>
      <c r="B31" s="357" t="s">
        <v>1142</v>
      </c>
      <c r="C31" s="362" t="s">
        <v>1248</v>
      </c>
      <c r="D31" s="362" t="s">
        <v>1273</v>
      </c>
      <c r="E31" s="24" t="s">
        <v>1274</v>
      </c>
      <c r="F31" s="236">
        <v>30000</v>
      </c>
      <c r="G31" s="236" t="s">
        <v>33</v>
      </c>
      <c r="H31" s="236">
        <v>20000</v>
      </c>
      <c r="I31" s="236" t="s">
        <v>33</v>
      </c>
      <c r="J31" s="236">
        <v>15000</v>
      </c>
      <c r="K31" s="6" t="s">
        <v>1275</v>
      </c>
    </row>
    <row r="32" spans="1:11" ht="20.25" x14ac:dyDescent="0.3">
      <c r="A32" s="202"/>
      <c r="B32" s="202"/>
      <c r="C32" s="202"/>
      <c r="D32" s="290"/>
      <c r="E32" s="365" t="s">
        <v>31</v>
      </c>
      <c r="F32" s="238"/>
      <c r="G32" s="238"/>
      <c r="H32" s="238" t="s">
        <v>31</v>
      </c>
      <c r="I32" s="238"/>
      <c r="J32" s="238"/>
      <c r="K32" s="14" t="s">
        <v>53</v>
      </c>
    </row>
    <row r="33" spans="1:11" ht="20.25" x14ac:dyDescent="0.3">
      <c r="A33" s="6">
        <v>12</v>
      </c>
      <c r="B33" s="357" t="s">
        <v>1142</v>
      </c>
      <c r="C33" s="362" t="s">
        <v>1248</v>
      </c>
      <c r="D33" s="362" t="s">
        <v>1276</v>
      </c>
      <c r="E33" s="202" t="s">
        <v>1277</v>
      </c>
      <c r="F33" s="170" t="s">
        <v>33</v>
      </c>
      <c r="G33" s="170">
        <v>72000</v>
      </c>
      <c r="H33" s="170" t="s">
        <v>33</v>
      </c>
      <c r="I33" s="170" t="s">
        <v>33</v>
      </c>
      <c r="J33" s="170" t="s">
        <v>33</v>
      </c>
      <c r="K33" s="6" t="s">
        <v>53</v>
      </c>
    </row>
    <row r="34" spans="1:11" ht="20.25" x14ac:dyDescent="0.3">
      <c r="A34" s="14"/>
      <c r="B34" s="202"/>
      <c r="C34" s="202"/>
      <c r="D34" s="202"/>
      <c r="E34" s="202" t="s">
        <v>1278</v>
      </c>
      <c r="F34" s="170"/>
      <c r="G34" s="170"/>
      <c r="H34" s="170"/>
      <c r="I34" s="170"/>
      <c r="J34" s="170"/>
      <c r="K34" s="113"/>
    </row>
    <row r="35" spans="1:11" ht="20.25" x14ac:dyDescent="0.3">
      <c r="A35" s="113">
        <v>13</v>
      </c>
      <c r="B35" s="357" t="s">
        <v>1142</v>
      </c>
      <c r="C35" s="362" t="s">
        <v>1248</v>
      </c>
      <c r="D35" s="362" t="s">
        <v>1276</v>
      </c>
      <c r="E35" s="283" t="s">
        <v>1279</v>
      </c>
      <c r="F35" s="236" t="s">
        <v>33</v>
      </c>
      <c r="G35" s="236">
        <v>60000</v>
      </c>
      <c r="H35" s="236" t="s">
        <v>33</v>
      </c>
      <c r="I35" s="236" t="s">
        <v>33</v>
      </c>
      <c r="J35" s="236" t="s">
        <v>33</v>
      </c>
      <c r="K35" s="6" t="s">
        <v>53</v>
      </c>
    </row>
    <row r="36" spans="1:11" ht="20.25" x14ac:dyDescent="0.3">
      <c r="A36" s="113"/>
      <c r="B36" s="202"/>
      <c r="C36" s="202"/>
      <c r="D36" s="202"/>
      <c r="E36" s="290" t="s">
        <v>1280</v>
      </c>
      <c r="F36" s="238"/>
      <c r="G36" s="238"/>
      <c r="H36" s="238"/>
      <c r="I36" s="238"/>
      <c r="J36" s="238"/>
      <c r="K36" s="14"/>
    </row>
    <row r="37" spans="1:11" ht="20.25" x14ac:dyDescent="0.3">
      <c r="A37" s="6">
        <v>14</v>
      </c>
      <c r="B37" s="357" t="s">
        <v>1142</v>
      </c>
      <c r="C37" s="362" t="s">
        <v>1248</v>
      </c>
      <c r="D37" s="362" t="s">
        <v>1276</v>
      </c>
      <c r="E37" s="202" t="s">
        <v>1279</v>
      </c>
      <c r="F37" s="170" t="s">
        <v>33</v>
      </c>
      <c r="G37" s="170">
        <v>40000</v>
      </c>
      <c r="H37" s="170" t="s">
        <v>33</v>
      </c>
      <c r="I37" s="170" t="s">
        <v>33</v>
      </c>
      <c r="J37" s="170" t="s">
        <v>33</v>
      </c>
      <c r="K37" s="6" t="s">
        <v>53</v>
      </c>
    </row>
    <row r="38" spans="1:11" ht="20.25" x14ac:dyDescent="0.3">
      <c r="A38" s="202"/>
      <c r="B38" s="202"/>
      <c r="C38" s="202"/>
      <c r="D38" s="202"/>
      <c r="E38" s="202" t="s">
        <v>1278</v>
      </c>
      <c r="F38" s="170"/>
      <c r="G38" s="170"/>
      <c r="H38" s="170"/>
      <c r="I38" s="170"/>
      <c r="J38" s="170"/>
      <c r="K38" s="113"/>
    </row>
    <row r="39" spans="1:11" ht="20.25" x14ac:dyDescent="0.3">
      <c r="A39" s="72">
        <v>15</v>
      </c>
      <c r="B39" s="366" t="s">
        <v>1136</v>
      </c>
      <c r="C39" s="362" t="s">
        <v>1248</v>
      </c>
      <c r="D39" s="367" t="s">
        <v>1255</v>
      </c>
      <c r="E39" s="120" t="s">
        <v>1281</v>
      </c>
      <c r="F39" s="120"/>
      <c r="G39" s="88">
        <v>52000</v>
      </c>
      <c r="H39" s="88">
        <v>33000</v>
      </c>
      <c r="I39" s="88" t="s">
        <v>33</v>
      </c>
      <c r="J39" s="88">
        <v>22000</v>
      </c>
      <c r="K39" s="6" t="s">
        <v>174</v>
      </c>
    </row>
    <row r="40" spans="1:11" ht="20.25" x14ac:dyDescent="0.3">
      <c r="A40" s="10"/>
      <c r="B40" s="368"/>
      <c r="C40" s="113"/>
      <c r="D40" s="35"/>
      <c r="E40" s="83"/>
      <c r="F40" s="83"/>
      <c r="G40" s="83"/>
      <c r="H40" s="83"/>
      <c r="I40" s="83"/>
      <c r="J40" s="459"/>
      <c r="K40" s="113" t="s">
        <v>52</v>
      </c>
    </row>
    <row r="41" spans="1:11" ht="21" x14ac:dyDescent="0.45">
      <c r="A41" s="10"/>
      <c r="B41" s="368"/>
      <c r="C41" s="10"/>
      <c r="D41" s="54"/>
      <c r="E41" s="83"/>
      <c r="F41" s="83"/>
      <c r="G41" s="83"/>
      <c r="H41" s="83"/>
      <c r="I41" s="83"/>
      <c r="J41" s="369"/>
      <c r="K41" s="10" t="s">
        <v>53</v>
      </c>
    </row>
    <row r="42" spans="1:11" ht="20.25" x14ac:dyDescent="0.3">
      <c r="A42" s="72">
        <v>16</v>
      </c>
      <c r="B42" s="366" t="s">
        <v>1136</v>
      </c>
      <c r="C42" s="362" t="s">
        <v>1248</v>
      </c>
      <c r="D42" s="367" t="s">
        <v>1255</v>
      </c>
      <c r="E42" s="370" t="s">
        <v>1282</v>
      </c>
      <c r="F42" s="371" t="s">
        <v>33</v>
      </c>
      <c r="G42" s="88">
        <v>20000</v>
      </c>
      <c r="H42" s="88" t="s">
        <v>33</v>
      </c>
      <c r="I42" s="88" t="s">
        <v>33</v>
      </c>
      <c r="J42" s="198" t="s">
        <v>33</v>
      </c>
      <c r="K42" s="6" t="s">
        <v>174</v>
      </c>
    </row>
    <row r="43" spans="1:11" ht="21" x14ac:dyDescent="0.35">
      <c r="A43" s="10"/>
      <c r="B43" s="368"/>
      <c r="C43" s="113"/>
      <c r="D43" s="127"/>
      <c r="E43" s="372" t="s">
        <v>31</v>
      </c>
      <c r="F43" s="372"/>
      <c r="G43" s="372"/>
      <c r="H43" s="372"/>
      <c r="I43" s="372"/>
      <c r="J43" s="459"/>
      <c r="K43" s="113" t="s">
        <v>52</v>
      </c>
    </row>
    <row r="44" spans="1:11" ht="20.25" x14ac:dyDescent="0.3">
      <c r="A44" s="18"/>
      <c r="B44" s="373"/>
      <c r="C44" s="14"/>
      <c r="D44" s="15"/>
      <c r="E44" s="221" t="s">
        <v>31</v>
      </c>
      <c r="F44" s="374"/>
      <c r="G44" s="14"/>
      <c r="H44" s="15"/>
      <c r="I44" s="14"/>
      <c r="J44" s="15"/>
      <c r="K44" s="14" t="s">
        <v>53</v>
      </c>
    </row>
    <row r="45" spans="1:11" ht="20.25" x14ac:dyDescent="0.3">
      <c r="A45" s="19">
        <v>17</v>
      </c>
      <c r="B45" s="366" t="s">
        <v>1136</v>
      </c>
      <c r="C45" s="362" t="s">
        <v>1248</v>
      </c>
      <c r="D45" s="367" t="s">
        <v>1255</v>
      </c>
      <c r="E45" s="24" t="s">
        <v>1283</v>
      </c>
      <c r="F45" s="24"/>
      <c r="G45" s="22" t="s">
        <v>33</v>
      </c>
      <c r="H45" s="22" t="s">
        <v>33</v>
      </c>
      <c r="I45" s="375">
        <v>15000</v>
      </c>
      <c r="J45" s="375" t="s">
        <v>33</v>
      </c>
      <c r="K45" s="6" t="s">
        <v>174</v>
      </c>
    </row>
    <row r="46" spans="1:11" ht="20.25" x14ac:dyDescent="0.3">
      <c r="A46" s="10"/>
      <c r="B46" s="368"/>
      <c r="C46" s="113"/>
      <c r="D46" s="35"/>
      <c r="E46" s="20" t="s">
        <v>1284</v>
      </c>
      <c r="F46" s="20"/>
      <c r="G46" s="20"/>
      <c r="H46" s="20"/>
      <c r="I46" s="20"/>
      <c r="J46" s="20"/>
      <c r="K46" s="113"/>
    </row>
    <row r="47" spans="1:11" ht="20.25" x14ac:dyDescent="0.3">
      <c r="A47" s="72">
        <v>18</v>
      </c>
      <c r="B47" s="366" t="s">
        <v>1136</v>
      </c>
      <c r="C47" s="362" t="s">
        <v>1248</v>
      </c>
      <c r="D47" s="367" t="s">
        <v>1255</v>
      </c>
      <c r="E47" s="24" t="s">
        <v>1285</v>
      </c>
      <c r="F47" s="22">
        <v>20000</v>
      </c>
      <c r="G47" s="22" t="s">
        <v>33</v>
      </c>
      <c r="H47" s="22" t="s">
        <v>33</v>
      </c>
      <c r="I47" s="22">
        <v>20000</v>
      </c>
      <c r="J47" s="22" t="s">
        <v>33</v>
      </c>
      <c r="K47" s="6" t="s">
        <v>174</v>
      </c>
    </row>
    <row r="48" spans="1:11" ht="21" x14ac:dyDescent="0.35">
      <c r="A48" s="121"/>
      <c r="B48" s="376"/>
      <c r="C48" s="127"/>
      <c r="D48" s="127"/>
      <c r="E48" s="20"/>
      <c r="F48" s="20"/>
      <c r="G48" s="10"/>
      <c r="H48" s="20"/>
      <c r="I48" s="20"/>
      <c r="J48" s="59"/>
      <c r="K48" s="113" t="s">
        <v>52</v>
      </c>
    </row>
    <row r="49" spans="1:11" ht="21" x14ac:dyDescent="0.35">
      <c r="A49" s="117"/>
      <c r="B49" s="237"/>
      <c r="C49" s="118"/>
      <c r="D49" s="118"/>
      <c r="E49" s="118"/>
      <c r="F49" s="118"/>
      <c r="G49" s="118"/>
      <c r="H49" s="118"/>
      <c r="I49" s="118"/>
      <c r="J49" s="118"/>
      <c r="K49" s="14" t="s">
        <v>53</v>
      </c>
    </row>
    <row r="50" spans="1:11" ht="20.25" x14ac:dyDescent="0.3">
      <c r="A50" s="6">
        <v>19</v>
      </c>
      <c r="B50" s="366" t="s">
        <v>1136</v>
      </c>
      <c r="C50" s="362" t="s">
        <v>1248</v>
      </c>
      <c r="D50" s="367" t="s">
        <v>1255</v>
      </c>
      <c r="E50" s="120" t="s">
        <v>1286</v>
      </c>
      <c r="F50" s="371" t="s">
        <v>33</v>
      </c>
      <c r="G50" s="88" t="s">
        <v>33</v>
      </c>
      <c r="H50" s="88">
        <v>20000</v>
      </c>
      <c r="I50" s="88" t="s">
        <v>31</v>
      </c>
      <c r="J50" s="198" t="s">
        <v>33</v>
      </c>
      <c r="K50" s="6" t="s">
        <v>174</v>
      </c>
    </row>
    <row r="51" spans="1:11" ht="21" x14ac:dyDescent="0.35">
      <c r="A51" s="113"/>
      <c r="B51" s="368"/>
      <c r="C51" s="113"/>
      <c r="D51" s="127"/>
      <c r="E51" s="372" t="s">
        <v>31</v>
      </c>
      <c r="F51" s="372"/>
      <c r="G51" s="372"/>
      <c r="H51" s="372"/>
      <c r="I51" s="372"/>
      <c r="J51" s="459"/>
      <c r="K51" s="113" t="s">
        <v>31</v>
      </c>
    </row>
    <row r="52" spans="1:11" ht="20.25" x14ac:dyDescent="0.3">
      <c r="A52" s="6">
        <v>20</v>
      </c>
      <c r="B52" s="366" t="s">
        <v>1136</v>
      </c>
      <c r="C52" s="362" t="s">
        <v>1248</v>
      </c>
      <c r="D52" s="362" t="s">
        <v>1273</v>
      </c>
      <c r="E52" s="24" t="s">
        <v>1287</v>
      </c>
      <c r="F52" s="236" t="s">
        <v>33</v>
      </c>
      <c r="G52" s="236" t="s">
        <v>33</v>
      </c>
      <c r="H52" s="236">
        <v>30000</v>
      </c>
      <c r="I52" s="236">
        <v>30000</v>
      </c>
      <c r="J52" s="236" t="s">
        <v>33</v>
      </c>
      <c r="K52" s="6" t="s">
        <v>1275</v>
      </c>
    </row>
    <row r="53" spans="1:11" ht="20.25" x14ac:dyDescent="0.3">
      <c r="A53" s="202"/>
      <c r="B53" s="202"/>
      <c r="C53" s="202"/>
      <c r="D53" s="202"/>
      <c r="E53" s="359" t="s">
        <v>31</v>
      </c>
      <c r="F53" s="170"/>
      <c r="G53" s="170"/>
      <c r="H53" s="170" t="s">
        <v>31</v>
      </c>
      <c r="I53" s="170"/>
      <c r="J53" s="170"/>
      <c r="K53" s="113" t="s">
        <v>31</v>
      </c>
    </row>
    <row r="54" spans="1:1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20.25" x14ac:dyDescent="0.3">
      <c r="A55" s="280"/>
      <c r="B55" s="280"/>
      <c r="C55" s="280"/>
      <c r="D55" s="280"/>
      <c r="E55" s="280"/>
      <c r="F55" s="280"/>
      <c r="G55" s="280"/>
      <c r="H55" s="280"/>
      <c r="I55" s="280"/>
      <c r="J55" s="280"/>
      <c r="K55" s="280"/>
    </row>
    <row r="56" spans="1:11" ht="20.25" x14ac:dyDescent="0.3">
      <c r="A56" s="455" t="s">
        <v>7</v>
      </c>
      <c r="B56" s="455" t="s">
        <v>1131</v>
      </c>
      <c r="C56" s="455" t="s">
        <v>1245</v>
      </c>
      <c r="D56" s="455" t="s">
        <v>1246</v>
      </c>
      <c r="E56" s="6" t="s">
        <v>10</v>
      </c>
      <c r="F56" s="390" t="s">
        <v>1176</v>
      </c>
      <c r="G56" s="391"/>
      <c r="H56" s="391"/>
      <c r="I56" s="391"/>
      <c r="J56" s="392"/>
      <c r="K56" s="6" t="s">
        <v>14</v>
      </c>
    </row>
    <row r="57" spans="1:11" ht="20.25" x14ac:dyDescent="0.3">
      <c r="A57" s="456"/>
      <c r="B57" s="456"/>
      <c r="C57" s="456"/>
      <c r="D57" s="456"/>
      <c r="E57" s="14" t="s">
        <v>1247</v>
      </c>
      <c r="F57" s="356">
        <v>2561</v>
      </c>
      <c r="G57" s="356">
        <v>2562</v>
      </c>
      <c r="H57" s="356">
        <v>2563</v>
      </c>
      <c r="I57" s="356">
        <v>2564</v>
      </c>
      <c r="J57" s="356">
        <v>2665</v>
      </c>
      <c r="K57" s="14" t="s">
        <v>1132</v>
      </c>
    </row>
    <row r="58" spans="1:11" ht="20.25" x14ac:dyDescent="0.3">
      <c r="A58" s="6">
        <v>21</v>
      </c>
      <c r="B58" s="357" t="s">
        <v>1136</v>
      </c>
      <c r="C58" s="6" t="s">
        <v>1248</v>
      </c>
      <c r="D58" s="283" t="s">
        <v>1288</v>
      </c>
      <c r="E58" s="283" t="s">
        <v>1289</v>
      </c>
      <c r="F58" s="236" t="s">
        <v>33</v>
      </c>
      <c r="G58" s="236" t="s">
        <v>33</v>
      </c>
      <c r="H58" s="236">
        <v>65800</v>
      </c>
      <c r="I58" s="236" t="s">
        <v>33</v>
      </c>
      <c r="J58" s="236" t="s">
        <v>33</v>
      </c>
      <c r="K58" s="6" t="s">
        <v>24</v>
      </c>
    </row>
    <row r="59" spans="1:11" ht="20.25" x14ac:dyDescent="0.3">
      <c r="A59" s="113"/>
      <c r="B59" s="358"/>
      <c r="C59" s="359"/>
      <c r="D59" s="202"/>
      <c r="E59" s="202" t="s">
        <v>1290</v>
      </c>
      <c r="F59" s="170"/>
      <c r="G59" s="170"/>
      <c r="H59" s="170"/>
      <c r="I59" s="170"/>
      <c r="J59" s="170"/>
      <c r="K59" s="113"/>
    </row>
    <row r="60" spans="1:11" ht="20.25" x14ac:dyDescent="0.3">
      <c r="A60" s="14"/>
      <c r="B60" s="290"/>
      <c r="C60" s="290"/>
      <c r="D60" s="290"/>
      <c r="E60" s="290" t="s">
        <v>31</v>
      </c>
      <c r="F60" s="238"/>
      <c r="G60" s="238"/>
      <c r="H60" s="238"/>
      <c r="I60" s="238"/>
      <c r="J60" s="238"/>
      <c r="K60" s="14"/>
    </row>
    <row r="61" spans="1:11" ht="20.25" x14ac:dyDescent="0.3">
      <c r="A61" s="6">
        <v>22</v>
      </c>
      <c r="B61" s="357" t="s">
        <v>1142</v>
      </c>
      <c r="C61" s="6" t="s">
        <v>1248</v>
      </c>
      <c r="D61" s="283" t="s">
        <v>1249</v>
      </c>
      <c r="E61" s="24" t="s">
        <v>1121</v>
      </c>
      <c r="F61" s="236"/>
      <c r="G61" s="236"/>
      <c r="H61" s="236">
        <v>30000</v>
      </c>
      <c r="I61" s="236"/>
      <c r="J61" s="236"/>
      <c r="K61" s="6" t="s">
        <v>53</v>
      </c>
    </row>
    <row r="62" spans="1:11" ht="20.25" x14ac:dyDescent="0.3">
      <c r="A62" s="202"/>
      <c r="B62" s="202"/>
      <c r="C62" s="202"/>
      <c r="D62" s="202"/>
      <c r="E62" s="20" t="s">
        <v>1291</v>
      </c>
      <c r="F62" s="170"/>
      <c r="G62" s="170"/>
      <c r="H62" s="170"/>
      <c r="I62" s="170"/>
      <c r="J62" s="170"/>
      <c r="K62" s="113"/>
    </row>
    <row r="63" spans="1:11" ht="20.25" x14ac:dyDescent="0.3">
      <c r="A63" s="6">
        <v>23</v>
      </c>
      <c r="B63" s="357" t="s">
        <v>1142</v>
      </c>
      <c r="C63" s="6" t="s">
        <v>1248</v>
      </c>
      <c r="D63" s="283" t="s">
        <v>1276</v>
      </c>
      <c r="E63" s="24" t="s">
        <v>1292</v>
      </c>
      <c r="F63" s="236"/>
      <c r="G63" s="236"/>
      <c r="H63" s="236">
        <v>40000</v>
      </c>
      <c r="I63" s="236">
        <v>40000</v>
      </c>
      <c r="J63" s="236"/>
      <c r="K63" s="6" t="s">
        <v>53</v>
      </c>
    </row>
    <row r="64" spans="1:11" ht="20.25" x14ac:dyDescent="0.3">
      <c r="A64" s="14"/>
      <c r="B64" s="290"/>
      <c r="C64" s="290"/>
      <c r="D64" s="290"/>
      <c r="E64" s="28" t="s">
        <v>1293</v>
      </c>
      <c r="F64" s="238"/>
      <c r="G64" s="238"/>
      <c r="H64" s="238"/>
      <c r="I64" s="238"/>
      <c r="J64" s="238"/>
      <c r="K64" s="14"/>
    </row>
    <row r="65" spans="1:11" ht="20.25" x14ac:dyDescent="0.3">
      <c r="A65" s="113">
        <v>24</v>
      </c>
      <c r="B65" s="358" t="s">
        <v>1142</v>
      </c>
      <c r="C65" s="113" t="s">
        <v>1248</v>
      </c>
      <c r="D65" s="202" t="s">
        <v>1271</v>
      </c>
      <c r="E65" s="20" t="s">
        <v>1294</v>
      </c>
      <c r="F65" s="170"/>
      <c r="G65" s="170"/>
      <c r="H65" s="170">
        <v>10000</v>
      </c>
      <c r="I65" s="170">
        <v>10000</v>
      </c>
      <c r="J65" s="170"/>
      <c r="K65" s="113" t="s">
        <v>53</v>
      </c>
    </row>
    <row r="66" spans="1:11" ht="20.25" x14ac:dyDescent="0.3">
      <c r="A66" s="113"/>
      <c r="B66" s="202"/>
      <c r="C66" s="202"/>
      <c r="D66" s="202"/>
      <c r="E66" s="20" t="s">
        <v>1295</v>
      </c>
      <c r="F66" s="170"/>
      <c r="G66" s="170"/>
      <c r="H66" s="170"/>
      <c r="I66" s="170"/>
      <c r="J66" s="170"/>
      <c r="K66" s="113"/>
    </row>
    <row r="67" spans="1:11" ht="20.25" x14ac:dyDescent="0.3">
      <c r="A67" s="113"/>
      <c r="B67" s="202"/>
      <c r="C67" s="202"/>
      <c r="D67" s="202"/>
      <c r="E67" s="202" t="s">
        <v>1296</v>
      </c>
      <c r="F67" s="170"/>
      <c r="G67" s="170"/>
      <c r="H67" s="170"/>
      <c r="I67" s="170"/>
      <c r="J67" s="170"/>
      <c r="K67" s="113"/>
    </row>
    <row r="68" spans="1:11" ht="20.25" x14ac:dyDescent="0.3">
      <c r="A68" s="113"/>
      <c r="B68" s="202"/>
      <c r="C68" s="202"/>
      <c r="D68" s="202"/>
      <c r="E68" s="202" t="s">
        <v>1297</v>
      </c>
      <c r="F68" s="170"/>
      <c r="G68" s="170"/>
      <c r="H68" s="170"/>
      <c r="I68" s="170"/>
      <c r="J68" s="170"/>
      <c r="K68" s="113"/>
    </row>
    <row r="69" spans="1:11" ht="20.25" x14ac:dyDescent="0.3">
      <c r="A69" s="14"/>
      <c r="B69" s="290"/>
      <c r="C69" s="290"/>
      <c r="D69" s="290"/>
      <c r="E69" s="290" t="s">
        <v>1298</v>
      </c>
      <c r="F69" s="238"/>
      <c r="G69" s="238"/>
      <c r="H69" s="238"/>
      <c r="I69" s="238"/>
      <c r="J69" s="238"/>
      <c r="K69" s="14"/>
    </row>
  </sheetData>
  <mergeCells count="18">
    <mergeCell ref="A1:J1"/>
    <mergeCell ref="A2:J2"/>
    <mergeCell ref="A3:J3"/>
    <mergeCell ref="A5:A6"/>
    <mergeCell ref="B5:B6"/>
    <mergeCell ref="C5:C6"/>
    <mergeCell ref="D5:D6"/>
    <mergeCell ref="F5:J5"/>
    <mergeCell ref="A56:A57"/>
    <mergeCell ref="B56:B57"/>
    <mergeCell ref="C56:C57"/>
    <mergeCell ref="D56:D57"/>
    <mergeCell ref="F56:J56"/>
    <mergeCell ref="A29:A30"/>
    <mergeCell ref="B29:B30"/>
    <mergeCell ref="C29:C30"/>
    <mergeCell ref="D29:D30"/>
    <mergeCell ref="F29:J29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C1" workbookViewId="0">
      <selection activeCell="I22" sqref="I22"/>
    </sheetView>
  </sheetViews>
  <sheetFormatPr defaultRowHeight="14.25" x14ac:dyDescent="0.2"/>
  <cols>
    <col min="1" max="1" width="3.625" customWidth="1"/>
    <col min="2" max="4" width="18.5" customWidth="1"/>
    <col min="7" max="7" width="9.75" customWidth="1"/>
    <col min="8" max="8" width="9.375" customWidth="1"/>
    <col min="9" max="9" width="9.25" customWidth="1"/>
    <col min="10" max="10" width="7.75" customWidth="1"/>
    <col min="11" max="11" width="14.625" customWidth="1"/>
    <col min="12" max="12" width="7.25" customWidth="1"/>
  </cols>
  <sheetData>
    <row r="1" spans="1:12" s="32" customFormat="1" ht="20.25" x14ac:dyDescent="0.3">
      <c r="K1" s="36" t="s">
        <v>39</v>
      </c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ht="20.25" x14ac:dyDescent="0.3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5" t="s">
        <v>31</v>
      </c>
    </row>
    <row r="7" spans="1:12" ht="20.25" x14ac:dyDescent="0.3">
      <c r="A7" s="4" t="s">
        <v>3</v>
      </c>
      <c r="B7" s="2"/>
      <c r="C7" s="4"/>
      <c r="D7" s="4"/>
      <c r="E7" s="3"/>
      <c r="F7" s="3"/>
      <c r="G7" s="3"/>
      <c r="H7" s="3"/>
      <c r="I7" s="3"/>
      <c r="J7" s="3"/>
      <c r="K7" s="3"/>
      <c r="L7" s="3"/>
    </row>
    <row r="8" spans="1:12" ht="20.25" x14ac:dyDescent="0.3">
      <c r="A8" s="394" t="s">
        <v>4</v>
      </c>
      <c r="B8" s="394"/>
      <c r="C8" s="394"/>
      <c r="D8" s="394"/>
      <c r="E8" s="394"/>
      <c r="F8" s="394"/>
      <c r="G8" s="394"/>
      <c r="H8" s="5"/>
      <c r="I8" s="3"/>
      <c r="J8" s="3"/>
      <c r="K8" s="3"/>
      <c r="L8" s="3"/>
    </row>
    <row r="9" spans="1:12" ht="20.25" x14ac:dyDescent="0.3">
      <c r="A9" s="1"/>
      <c r="B9" s="5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0.25" x14ac:dyDescent="0.3">
      <c r="A10" s="1"/>
      <c r="B10" s="4" t="s">
        <v>38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customHeight="1" x14ac:dyDescent="0.3">
      <c r="A14" s="37">
        <v>1</v>
      </c>
      <c r="B14" s="24" t="s">
        <v>47</v>
      </c>
      <c r="C14" s="24" t="s">
        <v>40</v>
      </c>
      <c r="D14" s="24" t="s">
        <v>48</v>
      </c>
      <c r="E14" s="22">
        <v>133000</v>
      </c>
      <c r="F14" s="22">
        <v>133000</v>
      </c>
      <c r="G14" s="22">
        <v>133000</v>
      </c>
      <c r="H14" s="22">
        <v>133000</v>
      </c>
      <c r="I14" s="22">
        <v>133000</v>
      </c>
      <c r="J14" s="23" t="s">
        <v>23</v>
      </c>
      <c r="K14" s="24" t="s">
        <v>55</v>
      </c>
      <c r="L14" s="9" t="s">
        <v>24</v>
      </c>
    </row>
    <row r="15" spans="1:12" ht="18.75" customHeight="1" x14ac:dyDescent="0.3">
      <c r="A15" s="38"/>
      <c r="B15" s="20" t="s">
        <v>48</v>
      </c>
      <c r="C15" s="20" t="s">
        <v>41</v>
      </c>
      <c r="D15" s="20" t="s">
        <v>51</v>
      </c>
      <c r="E15" s="20"/>
      <c r="F15" s="20"/>
      <c r="G15" s="20"/>
      <c r="H15" s="20"/>
      <c r="I15" s="20"/>
      <c r="J15" s="27" t="s">
        <v>28</v>
      </c>
      <c r="K15" s="20" t="s">
        <v>56</v>
      </c>
      <c r="L15" s="10" t="s">
        <v>52</v>
      </c>
    </row>
    <row r="16" spans="1:12" ht="18.75" customHeight="1" x14ac:dyDescent="0.3">
      <c r="A16" s="38"/>
      <c r="B16" s="20" t="s">
        <v>46</v>
      </c>
      <c r="C16" s="20" t="s">
        <v>42</v>
      </c>
      <c r="D16" s="20"/>
      <c r="E16" s="20"/>
      <c r="F16" s="20"/>
      <c r="G16" s="20"/>
      <c r="H16" s="20"/>
      <c r="I16" s="20"/>
      <c r="J16" s="10"/>
      <c r="K16" s="20" t="s">
        <v>54</v>
      </c>
      <c r="L16" s="10" t="s">
        <v>53</v>
      </c>
    </row>
    <row r="17" spans="1:12" ht="18.75" customHeight="1" x14ac:dyDescent="0.3">
      <c r="A17" s="38"/>
      <c r="B17" s="20"/>
      <c r="C17" s="20"/>
      <c r="D17" s="20"/>
      <c r="E17" s="20"/>
      <c r="F17" s="20"/>
      <c r="G17" s="20"/>
      <c r="H17" s="20"/>
      <c r="I17" s="20"/>
      <c r="J17" s="27"/>
      <c r="K17" s="20"/>
      <c r="L17" s="10"/>
    </row>
    <row r="18" spans="1:12" ht="18.75" customHeight="1" x14ac:dyDescent="0.3">
      <c r="A18" s="40"/>
      <c r="B18" s="28"/>
      <c r="C18" s="28"/>
      <c r="D18" s="28"/>
      <c r="E18" s="28"/>
      <c r="F18" s="28"/>
      <c r="G18" s="28"/>
      <c r="H18" s="28"/>
      <c r="I18" s="28"/>
      <c r="J18" s="44"/>
      <c r="K18" s="28"/>
      <c r="L18" s="18"/>
    </row>
    <row r="19" spans="1:12" ht="18.75" customHeight="1" x14ac:dyDescent="0.3">
      <c r="A19" s="37">
        <v>2</v>
      </c>
      <c r="B19" s="20" t="s">
        <v>50</v>
      </c>
      <c r="C19" s="20" t="s">
        <v>43</v>
      </c>
      <c r="D19" s="20" t="s">
        <v>44</v>
      </c>
      <c r="E19" s="34">
        <v>100000</v>
      </c>
      <c r="F19" s="34">
        <v>100000</v>
      </c>
      <c r="G19" s="34">
        <v>100000</v>
      </c>
      <c r="H19" s="34">
        <v>100000</v>
      </c>
      <c r="I19" s="34">
        <v>100000</v>
      </c>
      <c r="J19" s="23" t="s">
        <v>23</v>
      </c>
      <c r="K19" s="20" t="s">
        <v>58</v>
      </c>
      <c r="L19" s="9" t="s">
        <v>24</v>
      </c>
    </row>
    <row r="20" spans="1:12" ht="18.75" customHeight="1" x14ac:dyDescent="0.3">
      <c r="A20" s="38"/>
      <c r="B20" s="20" t="s">
        <v>49</v>
      </c>
      <c r="C20" s="20" t="s">
        <v>45</v>
      </c>
      <c r="D20" s="20"/>
      <c r="E20" s="20"/>
      <c r="F20" s="20"/>
      <c r="G20" s="20"/>
      <c r="H20" s="20"/>
      <c r="I20" s="20"/>
      <c r="J20" s="27" t="s">
        <v>28</v>
      </c>
      <c r="K20" s="20" t="s">
        <v>57</v>
      </c>
      <c r="L20" s="20" t="s">
        <v>53</v>
      </c>
    </row>
    <row r="21" spans="1:12" ht="18.75" customHeight="1" x14ac:dyDescent="0.3">
      <c r="A21" s="40"/>
      <c r="B21" s="41"/>
      <c r="C21" s="42"/>
      <c r="D21" s="42"/>
      <c r="E21" s="42"/>
      <c r="F21" s="42"/>
      <c r="G21" s="42"/>
      <c r="H21" s="42"/>
      <c r="I21" s="43"/>
      <c r="J21" s="44"/>
      <c r="K21" s="28"/>
      <c r="L21" s="18"/>
    </row>
    <row r="22" spans="1:12" ht="18.75" customHeight="1" x14ac:dyDescent="0.3">
      <c r="A22" s="45"/>
      <c r="B22" s="46"/>
      <c r="C22" s="47"/>
      <c r="D22" s="46"/>
      <c r="E22" s="48"/>
      <c r="F22" s="48"/>
      <c r="G22" s="48"/>
      <c r="H22" s="48"/>
      <c r="I22" s="48"/>
      <c r="J22" s="49"/>
      <c r="K22" s="46"/>
      <c r="L22" s="50"/>
    </row>
    <row r="23" spans="1:12" ht="18.75" customHeight="1" x14ac:dyDescent="0.3">
      <c r="A23" s="51"/>
      <c r="B23" s="25"/>
      <c r="C23" s="33"/>
      <c r="D23" s="25"/>
      <c r="E23" s="52"/>
      <c r="F23" s="52"/>
      <c r="G23" s="52"/>
      <c r="H23" s="52"/>
      <c r="I23" s="52"/>
      <c r="J23" s="53"/>
      <c r="K23" s="25"/>
      <c r="L23" s="54"/>
    </row>
    <row r="24" spans="1:12" ht="18.75" customHeight="1" x14ac:dyDescent="0.3">
      <c r="A24" s="51"/>
      <c r="B24" s="25"/>
      <c r="C24" s="33"/>
      <c r="D24" s="25"/>
      <c r="E24" s="52"/>
      <c r="F24" s="52"/>
      <c r="G24" s="52"/>
      <c r="H24" s="52"/>
      <c r="I24" s="52"/>
      <c r="J24" s="53"/>
      <c r="K24" s="25"/>
      <c r="L24" s="54"/>
    </row>
    <row r="25" spans="1:12" ht="18.75" customHeight="1" x14ac:dyDescent="0.3">
      <c r="A25" s="51"/>
      <c r="B25" s="25"/>
      <c r="C25" s="33"/>
      <c r="D25" s="25"/>
      <c r="E25" s="52"/>
      <c r="F25" s="52"/>
      <c r="G25" s="52"/>
      <c r="H25" s="52"/>
      <c r="I25" s="52"/>
      <c r="J25" s="53"/>
      <c r="K25" s="25"/>
      <c r="L25" s="54"/>
    </row>
    <row r="26" spans="1:12" ht="18.75" customHeight="1" x14ac:dyDescent="0.3">
      <c r="A26" s="51"/>
      <c r="B26" s="25"/>
      <c r="C26" s="33"/>
      <c r="D26" s="25"/>
      <c r="E26" s="52"/>
      <c r="F26" s="52"/>
      <c r="G26" s="52"/>
      <c r="H26" s="52"/>
      <c r="I26" s="52"/>
      <c r="J26" s="53"/>
      <c r="K26" s="25"/>
      <c r="L26" s="54"/>
    </row>
    <row r="27" spans="1:12" ht="18.75" customHeight="1" x14ac:dyDescent="0.3">
      <c r="A27" s="51"/>
      <c r="B27" s="25"/>
      <c r="C27" s="33"/>
      <c r="D27" s="25"/>
      <c r="E27" s="52"/>
      <c r="F27" s="52"/>
      <c r="G27" s="52"/>
      <c r="H27" s="52"/>
      <c r="I27" s="52"/>
      <c r="J27" s="53"/>
      <c r="K27" s="25"/>
      <c r="L27" s="54"/>
    </row>
    <row r="28" spans="1:12" ht="18.75" customHeight="1" x14ac:dyDescent="0.3">
      <c r="A28" s="51"/>
      <c r="B28" s="25"/>
      <c r="C28" s="33"/>
      <c r="D28" s="25"/>
      <c r="E28" s="52"/>
      <c r="F28" s="52"/>
      <c r="G28" s="52"/>
      <c r="H28" s="52"/>
      <c r="I28" s="52"/>
      <c r="J28" s="53"/>
      <c r="K28" s="25"/>
      <c r="L28" s="54"/>
    </row>
    <row r="29" spans="1:12" ht="18.75" customHeight="1" x14ac:dyDescent="0.3">
      <c r="A29" s="51"/>
      <c r="B29" s="25"/>
      <c r="C29" s="33"/>
      <c r="D29" s="25"/>
      <c r="E29" s="52"/>
      <c r="F29" s="52"/>
      <c r="G29" s="52"/>
      <c r="H29" s="52"/>
      <c r="I29" s="52"/>
      <c r="J29" s="53"/>
      <c r="K29" s="25"/>
      <c r="L29" s="54"/>
    </row>
    <row r="30" spans="1:12" ht="18.75" customHeight="1" x14ac:dyDescent="0.3">
      <c r="A30" s="51"/>
      <c r="B30" s="25"/>
      <c r="C30" s="33"/>
      <c r="D30" s="25"/>
      <c r="E30" s="52"/>
      <c r="F30" s="52"/>
      <c r="G30" s="52"/>
      <c r="H30" s="52"/>
      <c r="I30" s="52"/>
      <c r="J30" s="53"/>
      <c r="K30" s="25"/>
      <c r="L30" s="54"/>
    </row>
    <row r="31" spans="1:12" ht="18.75" customHeight="1" x14ac:dyDescent="0.3">
      <c r="A31" s="51"/>
      <c r="B31" s="25"/>
      <c r="C31" s="33"/>
      <c r="D31" s="25"/>
      <c r="E31" s="52"/>
      <c r="F31" s="52"/>
      <c r="G31" s="52"/>
      <c r="H31" s="52"/>
      <c r="I31" s="52"/>
      <c r="J31" s="53"/>
      <c r="K31" s="25"/>
      <c r="L31" s="54"/>
    </row>
    <row r="32" spans="1:12" ht="18.75" x14ac:dyDescent="0.3">
      <c r="A32" s="25"/>
      <c r="B32" s="25"/>
      <c r="C32" s="25"/>
      <c r="D32" s="25"/>
      <c r="E32" s="25"/>
      <c r="F32" s="25"/>
      <c r="G32" s="25"/>
      <c r="H32" s="25"/>
      <c r="I32" s="55"/>
      <c r="J32" s="53"/>
      <c r="K32" s="25"/>
      <c r="L32" s="25"/>
    </row>
    <row r="33" spans="1:12" ht="18.75" x14ac:dyDescent="0.3">
      <c r="A33" s="25"/>
      <c r="B33" s="25"/>
      <c r="C33" s="25"/>
      <c r="D33" s="25"/>
      <c r="E33" s="25"/>
      <c r="F33" s="25"/>
      <c r="G33" s="25"/>
      <c r="H33" s="25"/>
      <c r="I33" s="55"/>
      <c r="J33" s="55"/>
      <c r="K33" s="55"/>
      <c r="L33" s="55"/>
    </row>
    <row r="34" spans="1:12" ht="18.75" x14ac:dyDescent="0.3">
      <c r="A34" s="56"/>
      <c r="B34" s="31"/>
      <c r="C34" s="31"/>
      <c r="D34" s="31"/>
      <c r="E34" s="57"/>
      <c r="F34" s="57"/>
      <c r="G34" s="57"/>
      <c r="H34" s="57"/>
      <c r="I34" s="56"/>
      <c r="J34" s="56"/>
      <c r="K34" s="31"/>
      <c r="L34" s="56"/>
    </row>
    <row r="35" spans="1:12" ht="18.75" x14ac:dyDescent="0.3">
      <c r="A35" s="31"/>
      <c r="B35" s="31"/>
      <c r="C35" s="31"/>
      <c r="D35" s="31"/>
      <c r="E35" s="31"/>
      <c r="F35" s="31"/>
      <c r="G35" s="31"/>
      <c r="H35" s="31"/>
      <c r="I35" s="31"/>
      <c r="J35" s="56"/>
      <c r="K35" s="31"/>
      <c r="L35" s="55"/>
    </row>
    <row r="36" spans="1:12" ht="18.75" x14ac:dyDescent="0.3">
      <c r="A36" s="31"/>
      <c r="B36" s="58"/>
      <c r="C36" s="58"/>
      <c r="D36" s="58"/>
      <c r="E36" s="58"/>
      <c r="F36" s="58"/>
      <c r="G36" s="58"/>
      <c r="H36" s="58"/>
      <c r="I36" s="58"/>
      <c r="J36" s="31"/>
      <c r="K36" s="55"/>
      <c r="L36" s="55"/>
    </row>
  </sheetData>
  <mergeCells count="9"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O11" sqref="O11"/>
    </sheetView>
  </sheetViews>
  <sheetFormatPr defaultRowHeight="14.25" x14ac:dyDescent="0.2"/>
  <cols>
    <col min="1" max="1" width="3.875" style="395" customWidth="1"/>
    <col min="2" max="3" width="18.25" style="395" customWidth="1"/>
    <col min="4" max="4" width="17.75" style="395" customWidth="1"/>
    <col min="5" max="9" width="9" style="395"/>
    <col min="10" max="10" width="8.375" style="395" customWidth="1"/>
    <col min="11" max="11" width="16.25" style="395" customWidth="1"/>
    <col min="12" max="12" width="7.25" style="395" customWidth="1"/>
    <col min="13" max="16384" width="9" style="395"/>
  </cols>
  <sheetData>
    <row r="1" spans="1:12" ht="20.25" x14ac:dyDescent="0.3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56" t="s">
        <v>39</v>
      </c>
      <c r="L1" s="280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ht="20.25" x14ac:dyDescent="0.3">
      <c r="A6" s="1"/>
      <c r="B6" s="2"/>
      <c r="C6" s="278"/>
      <c r="D6" s="278"/>
      <c r="E6" s="278"/>
      <c r="F6" s="278"/>
      <c r="G6" s="278"/>
      <c r="H6" s="278"/>
      <c r="I6" s="278"/>
      <c r="J6" s="278"/>
      <c r="K6" s="278"/>
      <c r="L6" s="35" t="s">
        <v>31</v>
      </c>
    </row>
    <row r="7" spans="1:12" ht="20.25" x14ac:dyDescent="0.3">
      <c r="A7" s="4" t="s">
        <v>3</v>
      </c>
      <c r="B7" s="2"/>
      <c r="C7" s="4"/>
      <c r="D7" s="4"/>
      <c r="E7" s="278"/>
      <c r="F7" s="278"/>
      <c r="G7" s="278"/>
      <c r="H7" s="278"/>
      <c r="I7" s="278"/>
      <c r="J7" s="278"/>
      <c r="K7" s="278"/>
      <c r="L7" s="278"/>
    </row>
    <row r="8" spans="1:12" ht="20.25" x14ac:dyDescent="0.3">
      <c r="A8" s="394" t="s">
        <v>4</v>
      </c>
      <c r="B8" s="394"/>
      <c r="C8" s="394"/>
      <c r="D8" s="394"/>
      <c r="E8" s="394"/>
      <c r="F8" s="394"/>
      <c r="G8" s="394"/>
      <c r="H8" s="279"/>
      <c r="I8" s="278"/>
      <c r="J8" s="278"/>
      <c r="K8" s="278"/>
      <c r="L8" s="278"/>
    </row>
    <row r="9" spans="1:12" ht="20.25" x14ac:dyDescent="0.3">
      <c r="A9" s="1"/>
      <c r="B9" s="279" t="s">
        <v>5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</row>
    <row r="10" spans="1:12" ht="20.25" x14ac:dyDescent="0.3">
      <c r="B10" s="4" t="s">
        <v>6</v>
      </c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19">
        <v>1</v>
      </c>
      <c r="B14" s="20" t="s">
        <v>21</v>
      </c>
      <c r="C14" s="21" t="s">
        <v>1118</v>
      </c>
      <c r="D14" s="20" t="s">
        <v>22</v>
      </c>
      <c r="E14" s="22">
        <v>91000</v>
      </c>
      <c r="F14" s="22">
        <v>91000</v>
      </c>
      <c r="G14" s="22">
        <v>91000</v>
      </c>
      <c r="H14" s="22">
        <v>91000</v>
      </c>
      <c r="I14" s="22">
        <v>91000</v>
      </c>
      <c r="J14" s="23" t="s">
        <v>23</v>
      </c>
      <c r="K14" s="24" t="s">
        <v>60</v>
      </c>
      <c r="L14" s="23" t="s">
        <v>24</v>
      </c>
    </row>
    <row r="15" spans="1:12" ht="18.75" x14ac:dyDescent="0.3">
      <c r="A15" s="20"/>
      <c r="B15" s="20" t="s">
        <v>25</v>
      </c>
      <c r="C15" s="25" t="s">
        <v>26</v>
      </c>
      <c r="D15" s="20" t="s">
        <v>27</v>
      </c>
      <c r="E15" s="20"/>
      <c r="F15" s="20"/>
      <c r="G15" s="20"/>
      <c r="H15" s="59"/>
      <c r="I15" s="59"/>
      <c r="J15" s="27" t="s">
        <v>28</v>
      </c>
      <c r="K15" s="20" t="s">
        <v>59</v>
      </c>
      <c r="L15" s="111" t="s">
        <v>31</v>
      </c>
    </row>
    <row r="16" spans="1:12" ht="18.75" x14ac:dyDescent="0.3">
      <c r="A16" s="28"/>
      <c r="B16" s="28" t="s">
        <v>29</v>
      </c>
      <c r="C16" s="29"/>
      <c r="D16" s="28" t="s">
        <v>30</v>
      </c>
      <c r="E16" s="28"/>
      <c r="F16" s="28"/>
      <c r="G16" s="28"/>
      <c r="H16" s="63" t="s">
        <v>31</v>
      </c>
      <c r="I16" s="63"/>
      <c r="J16" s="63"/>
      <c r="K16" s="63"/>
      <c r="L16" s="112" t="s">
        <v>31</v>
      </c>
    </row>
    <row r="17" spans="1:12" ht="18.75" x14ac:dyDescent="0.3">
      <c r="A17" s="9">
        <v>2</v>
      </c>
      <c r="B17" s="24" t="s">
        <v>61</v>
      </c>
      <c r="C17" s="25" t="s">
        <v>32</v>
      </c>
      <c r="D17" s="24" t="s">
        <v>930</v>
      </c>
      <c r="E17" s="22" t="s">
        <v>33</v>
      </c>
      <c r="F17" s="22">
        <v>500000</v>
      </c>
      <c r="G17" s="22">
        <v>400000</v>
      </c>
      <c r="H17" s="22">
        <v>400000</v>
      </c>
      <c r="I17" s="22" t="s">
        <v>33</v>
      </c>
      <c r="J17" s="10" t="s">
        <v>34</v>
      </c>
      <c r="K17" s="24" t="s">
        <v>62</v>
      </c>
      <c r="L17" s="10" t="s">
        <v>35</v>
      </c>
    </row>
    <row r="18" spans="1:12" ht="18.75" x14ac:dyDescent="0.3">
      <c r="A18" s="20"/>
      <c r="B18" s="20" t="s">
        <v>36</v>
      </c>
      <c r="C18" s="25" t="s">
        <v>928</v>
      </c>
      <c r="D18" s="20" t="s">
        <v>957</v>
      </c>
      <c r="E18" s="34"/>
      <c r="F18" s="34"/>
      <c r="G18" s="34"/>
      <c r="H18" s="34"/>
      <c r="I18" s="34"/>
      <c r="J18" s="10" t="s">
        <v>37</v>
      </c>
      <c r="K18" s="20" t="s">
        <v>63</v>
      </c>
      <c r="L18" s="59"/>
    </row>
    <row r="19" spans="1:12" ht="18.75" x14ac:dyDescent="0.3">
      <c r="A19" s="28"/>
      <c r="B19" s="265"/>
      <c r="C19" s="396" t="s">
        <v>929</v>
      </c>
      <c r="D19" s="265"/>
      <c r="E19" s="63"/>
      <c r="F19" s="63"/>
      <c r="G19" s="63"/>
      <c r="H19" s="63"/>
      <c r="I19" s="63"/>
      <c r="J19" s="28"/>
      <c r="K19" s="63"/>
      <c r="L19" s="63"/>
    </row>
  </sheetData>
  <mergeCells count="9"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="124" zoomScaleNormal="124" workbookViewId="0">
      <selection activeCell="K26" sqref="K26"/>
    </sheetView>
  </sheetViews>
  <sheetFormatPr defaultRowHeight="14.25" x14ac:dyDescent="0.2"/>
  <cols>
    <col min="1" max="1" width="3.875" customWidth="1"/>
    <col min="2" max="4" width="17.875" customWidth="1"/>
    <col min="10" max="10" width="7.75" customWidth="1"/>
    <col min="11" max="11" width="17.25" customWidth="1"/>
    <col min="12" max="12" width="7.25" customWidth="1"/>
  </cols>
  <sheetData>
    <row r="1" spans="1:12" ht="17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ht="20.25" x14ac:dyDescent="0.3">
      <c r="A6" s="4" t="s">
        <v>3</v>
      </c>
      <c r="B6" s="2"/>
      <c r="C6" s="4"/>
      <c r="D6" s="4"/>
      <c r="E6" s="3"/>
      <c r="F6" s="3"/>
      <c r="G6" s="3"/>
      <c r="H6" s="3"/>
      <c r="I6" s="3"/>
      <c r="J6" s="3"/>
      <c r="K6" s="3"/>
      <c r="L6" s="3"/>
    </row>
    <row r="7" spans="1:12" ht="20.25" x14ac:dyDescent="0.3">
      <c r="A7" s="394" t="s">
        <v>4</v>
      </c>
      <c r="B7" s="394"/>
      <c r="C7" s="394"/>
      <c r="D7" s="394"/>
      <c r="E7" s="394"/>
      <c r="F7" s="394"/>
      <c r="G7" s="394"/>
      <c r="H7" s="5"/>
      <c r="I7" s="3"/>
      <c r="J7" s="3"/>
      <c r="K7" s="3"/>
      <c r="L7" s="3"/>
    </row>
    <row r="8" spans="1:12" ht="20.25" x14ac:dyDescent="0.3">
      <c r="A8" s="1"/>
      <c r="B8" s="5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0.25" x14ac:dyDescent="0.3">
      <c r="B9" s="4" t="s">
        <v>64</v>
      </c>
    </row>
    <row r="10" spans="1:12" ht="18.75" customHeight="1" x14ac:dyDescent="0.3">
      <c r="A10" s="384" t="s">
        <v>7</v>
      </c>
      <c r="B10" s="387" t="s">
        <v>8</v>
      </c>
      <c r="C10" s="384" t="s">
        <v>9</v>
      </c>
      <c r="D10" s="6" t="s">
        <v>10</v>
      </c>
      <c r="E10" s="390" t="s">
        <v>11</v>
      </c>
      <c r="F10" s="391"/>
      <c r="G10" s="391"/>
      <c r="H10" s="391"/>
      <c r="I10" s="392"/>
      <c r="J10" s="7" t="s">
        <v>12</v>
      </c>
      <c r="K10" s="8" t="s">
        <v>13</v>
      </c>
      <c r="L10" s="9" t="s">
        <v>14</v>
      </c>
    </row>
    <row r="11" spans="1:12" ht="18.75" customHeight="1" x14ac:dyDescent="0.3">
      <c r="A11" s="385"/>
      <c r="B11" s="388"/>
      <c r="C11" s="385"/>
      <c r="D11" s="10" t="s">
        <v>15</v>
      </c>
      <c r="E11" s="11">
        <v>2561</v>
      </c>
      <c r="F11" s="6">
        <v>2562</v>
      </c>
      <c r="G11" s="11">
        <v>2563</v>
      </c>
      <c r="H11" s="6">
        <v>2564</v>
      </c>
      <c r="I11" s="6">
        <v>2565</v>
      </c>
      <c r="J11" s="12" t="s">
        <v>16</v>
      </c>
      <c r="K11" s="13" t="s">
        <v>17</v>
      </c>
      <c r="L11" s="10" t="s">
        <v>18</v>
      </c>
    </row>
    <row r="12" spans="1:12" ht="18.75" customHeight="1" x14ac:dyDescent="0.3">
      <c r="A12" s="386"/>
      <c r="B12" s="389"/>
      <c r="C12" s="386"/>
      <c r="D12" s="14"/>
      <c r="E12" s="15" t="s">
        <v>19</v>
      </c>
      <c r="F12" s="14" t="s">
        <v>19</v>
      </c>
      <c r="G12" s="15" t="s">
        <v>19</v>
      </c>
      <c r="H12" s="14" t="s">
        <v>19</v>
      </c>
      <c r="I12" s="14" t="s">
        <v>19</v>
      </c>
      <c r="J12" s="16"/>
      <c r="K12" s="17"/>
      <c r="L12" s="18" t="s">
        <v>20</v>
      </c>
    </row>
    <row r="13" spans="1:12" ht="18.75" x14ac:dyDescent="0.3">
      <c r="A13" s="19">
        <v>1</v>
      </c>
      <c r="B13" s="24" t="s">
        <v>65</v>
      </c>
      <c r="C13" s="21" t="s">
        <v>77</v>
      </c>
      <c r="D13" s="24" t="s">
        <v>66</v>
      </c>
      <c r="E13" s="22">
        <v>2000</v>
      </c>
      <c r="F13" s="22">
        <v>2000</v>
      </c>
      <c r="G13" s="22">
        <v>2000</v>
      </c>
      <c r="H13" s="22">
        <v>2000</v>
      </c>
      <c r="I13" s="22">
        <v>2000</v>
      </c>
      <c r="J13" s="23" t="s">
        <v>23</v>
      </c>
      <c r="K13" s="65" t="s">
        <v>95</v>
      </c>
      <c r="L13" s="9" t="s">
        <v>24</v>
      </c>
    </row>
    <row r="14" spans="1:12" ht="18.75" x14ac:dyDescent="0.3">
      <c r="A14" s="10"/>
      <c r="B14" s="20" t="s">
        <v>79</v>
      </c>
      <c r="C14" s="21" t="s">
        <v>76</v>
      </c>
      <c r="D14" s="20"/>
      <c r="E14" s="20"/>
      <c r="F14" s="20"/>
      <c r="G14" s="20"/>
      <c r="H14" s="26"/>
      <c r="I14" s="26"/>
      <c r="J14" s="27" t="s">
        <v>28</v>
      </c>
      <c r="K14" s="64" t="s">
        <v>94</v>
      </c>
      <c r="L14" s="20"/>
    </row>
    <row r="15" spans="1:12" ht="18.75" x14ac:dyDescent="0.3">
      <c r="A15" s="20"/>
      <c r="B15" s="20" t="s">
        <v>80</v>
      </c>
      <c r="C15" s="20"/>
      <c r="D15" s="20"/>
      <c r="E15" s="20"/>
      <c r="F15" s="20"/>
      <c r="G15" s="20"/>
      <c r="H15" s="26" t="s">
        <v>31</v>
      </c>
      <c r="I15" s="26" t="s">
        <v>31</v>
      </c>
      <c r="J15" s="26"/>
      <c r="K15" s="64" t="s">
        <v>1064</v>
      </c>
      <c r="L15" s="20"/>
    </row>
    <row r="16" spans="1:12" ht="18.75" x14ac:dyDescent="0.3">
      <c r="A16" s="28"/>
      <c r="B16" s="28" t="s">
        <v>78</v>
      </c>
      <c r="C16" s="29"/>
      <c r="D16" s="28"/>
      <c r="E16" s="28"/>
      <c r="F16" s="28"/>
      <c r="G16" s="28"/>
      <c r="H16" s="59"/>
      <c r="I16" s="59"/>
      <c r="J16" s="59"/>
      <c r="K16" s="28"/>
      <c r="L16" s="28"/>
    </row>
    <row r="17" spans="1:12" ht="18.75" x14ac:dyDescent="0.3">
      <c r="A17" s="19">
        <v>2</v>
      </c>
      <c r="B17" s="20" t="s">
        <v>1025</v>
      </c>
      <c r="C17" s="60" t="s">
        <v>67</v>
      </c>
      <c r="D17" s="20" t="s">
        <v>68</v>
      </c>
      <c r="E17" s="22">
        <v>5000</v>
      </c>
      <c r="F17" s="22">
        <v>5000</v>
      </c>
      <c r="G17" s="22">
        <v>5000</v>
      </c>
      <c r="H17" s="22">
        <v>5000</v>
      </c>
      <c r="I17" s="22">
        <v>5000</v>
      </c>
      <c r="J17" s="23" t="s">
        <v>23</v>
      </c>
      <c r="K17" s="20" t="s">
        <v>93</v>
      </c>
      <c r="L17" s="9" t="s">
        <v>24</v>
      </c>
    </row>
    <row r="18" spans="1:12" ht="18.75" x14ac:dyDescent="0.3">
      <c r="A18" s="20"/>
      <c r="B18" s="20" t="s">
        <v>81</v>
      </c>
      <c r="C18" s="25" t="s">
        <v>69</v>
      </c>
      <c r="D18" s="20" t="s">
        <v>70</v>
      </c>
      <c r="E18" s="20"/>
      <c r="F18" s="20"/>
      <c r="G18" s="20"/>
      <c r="H18" s="26"/>
      <c r="I18" s="26"/>
      <c r="J18" s="27" t="s">
        <v>28</v>
      </c>
      <c r="K18" s="20" t="s">
        <v>92</v>
      </c>
      <c r="L18" s="20"/>
    </row>
    <row r="19" spans="1:12" ht="12.75" customHeight="1" x14ac:dyDescent="0.3">
      <c r="A19" s="42"/>
      <c r="B19" s="28" t="s">
        <v>71</v>
      </c>
      <c r="C19" s="61" t="s">
        <v>31</v>
      </c>
      <c r="D19" s="28" t="s">
        <v>71</v>
      </c>
      <c r="E19" s="42"/>
      <c r="F19" s="42"/>
      <c r="G19" s="42"/>
      <c r="H19" s="30"/>
      <c r="I19" s="30"/>
      <c r="J19" s="30"/>
      <c r="K19" s="42" t="s">
        <v>31</v>
      </c>
      <c r="L19" s="42"/>
    </row>
    <row r="20" spans="1:12" ht="18.75" x14ac:dyDescent="0.3">
      <c r="A20" s="19">
        <v>3</v>
      </c>
      <c r="B20" s="24" t="s">
        <v>65</v>
      </c>
      <c r="C20" s="62" t="s">
        <v>83</v>
      </c>
      <c r="D20" s="24" t="s">
        <v>72</v>
      </c>
      <c r="E20" s="22">
        <v>112000</v>
      </c>
      <c r="F20" s="22">
        <v>112000</v>
      </c>
      <c r="G20" s="22">
        <v>112000</v>
      </c>
      <c r="H20" s="22">
        <v>112000</v>
      </c>
      <c r="I20" s="22">
        <v>112000</v>
      </c>
      <c r="J20" s="23" t="s">
        <v>23</v>
      </c>
      <c r="K20" s="65" t="s">
        <v>91</v>
      </c>
      <c r="L20" s="9" t="s">
        <v>24</v>
      </c>
    </row>
    <row r="21" spans="1:12" ht="18.75" x14ac:dyDescent="0.3">
      <c r="A21" s="19"/>
      <c r="B21" s="20" t="s">
        <v>79</v>
      </c>
      <c r="C21" s="25" t="s">
        <v>82</v>
      </c>
      <c r="D21" s="20" t="s">
        <v>73</v>
      </c>
      <c r="E21" s="20"/>
      <c r="F21" s="20"/>
      <c r="G21" s="20"/>
      <c r="H21" s="26" t="s">
        <v>31</v>
      </c>
      <c r="I21" s="26" t="s">
        <v>31</v>
      </c>
      <c r="J21" s="27" t="s">
        <v>28</v>
      </c>
      <c r="K21" s="64" t="s">
        <v>90</v>
      </c>
      <c r="L21" s="20"/>
    </row>
    <row r="22" spans="1:12" ht="18.75" x14ac:dyDescent="0.3">
      <c r="A22" s="20"/>
      <c r="B22" s="20" t="s">
        <v>85</v>
      </c>
      <c r="C22" s="20"/>
      <c r="D22" s="20"/>
      <c r="E22" s="20"/>
      <c r="F22" s="20"/>
      <c r="G22" s="20"/>
      <c r="H22" s="26"/>
      <c r="I22" s="26"/>
      <c r="J22" s="26"/>
      <c r="K22" s="26"/>
      <c r="L22" s="26"/>
    </row>
    <row r="23" spans="1:12" ht="15.75" customHeight="1" x14ac:dyDescent="0.3">
      <c r="A23" s="28"/>
      <c r="B23" s="28" t="s">
        <v>84</v>
      </c>
      <c r="C23" s="28"/>
      <c r="D23" s="28"/>
      <c r="E23" s="28"/>
      <c r="F23" s="28"/>
      <c r="G23" s="28"/>
      <c r="H23" s="63"/>
      <c r="I23" s="63"/>
      <c r="J23" s="63"/>
      <c r="K23" s="28"/>
      <c r="L23" s="28"/>
    </row>
    <row r="24" spans="1:12" ht="18.75" x14ac:dyDescent="0.3">
      <c r="A24" s="19">
        <v>4</v>
      </c>
      <c r="B24" s="20" t="s">
        <v>74</v>
      </c>
      <c r="C24" s="21" t="s">
        <v>77</v>
      </c>
      <c r="D24" s="20" t="s">
        <v>75</v>
      </c>
      <c r="E24" s="22">
        <v>40000</v>
      </c>
      <c r="F24" s="22">
        <v>40000</v>
      </c>
      <c r="G24" s="22">
        <v>40000</v>
      </c>
      <c r="H24" s="22">
        <v>40000</v>
      </c>
      <c r="I24" s="22">
        <v>40000</v>
      </c>
      <c r="J24" s="23" t="s">
        <v>23</v>
      </c>
      <c r="K24" s="24" t="s">
        <v>89</v>
      </c>
      <c r="L24" s="9" t="s">
        <v>24</v>
      </c>
    </row>
    <row r="25" spans="1:12" ht="18.75" x14ac:dyDescent="0.3">
      <c r="A25" s="20"/>
      <c r="B25" s="20" t="s">
        <v>1026</v>
      </c>
      <c r="C25" s="21" t="s">
        <v>86</v>
      </c>
      <c r="D25" s="20"/>
      <c r="E25" s="20"/>
      <c r="F25" s="20"/>
      <c r="G25" s="20"/>
      <c r="H25" s="26"/>
      <c r="I25" s="26"/>
      <c r="J25" s="27" t="s">
        <v>28</v>
      </c>
      <c r="K25" s="20" t="s">
        <v>88</v>
      </c>
      <c r="L25" s="20"/>
    </row>
    <row r="26" spans="1:12" ht="18.75" x14ac:dyDescent="0.3">
      <c r="A26" s="20"/>
      <c r="B26" s="20" t="s">
        <v>96</v>
      </c>
      <c r="C26" s="25"/>
      <c r="D26" s="20"/>
      <c r="E26" s="20"/>
      <c r="F26" s="20"/>
      <c r="G26" s="20"/>
      <c r="H26" s="26"/>
      <c r="I26" s="26"/>
      <c r="J26" s="26"/>
      <c r="K26" s="20" t="s">
        <v>87</v>
      </c>
      <c r="L26" s="20"/>
    </row>
    <row r="27" spans="1:12" ht="18.75" x14ac:dyDescent="0.3">
      <c r="A27" s="72">
        <v>5</v>
      </c>
      <c r="B27" s="24" t="s">
        <v>97</v>
      </c>
      <c r="C27" s="73" t="s">
        <v>77</v>
      </c>
      <c r="D27" s="24" t="s">
        <v>98</v>
      </c>
      <c r="E27" s="22" t="s">
        <v>33</v>
      </c>
      <c r="F27" s="22" t="s">
        <v>33</v>
      </c>
      <c r="G27" s="22">
        <v>100000</v>
      </c>
      <c r="H27" s="66" t="s">
        <v>33</v>
      </c>
      <c r="I27" s="66" t="s">
        <v>33</v>
      </c>
      <c r="J27" s="23" t="s">
        <v>23</v>
      </c>
      <c r="K27" s="65" t="s">
        <v>101</v>
      </c>
      <c r="L27" s="9" t="s">
        <v>24</v>
      </c>
    </row>
    <row r="28" spans="1:12" ht="18.75" x14ac:dyDescent="0.3">
      <c r="A28" s="20"/>
      <c r="B28" s="20" t="s">
        <v>99</v>
      </c>
      <c r="C28" s="21" t="s">
        <v>76</v>
      </c>
      <c r="D28" s="20" t="s">
        <v>100</v>
      </c>
      <c r="E28" s="20"/>
      <c r="F28" s="20"/>
      <c r="G28" s="20"/>
      <c r="H28" s="26"/>
      <c r="I28" s="26"/>
      <c r="J28" s="27" t="s">
        <v>28</v>
      </c>
      <c r="K28" s="64" t="s">
        <v>102</v>
      </c>
      <c r="L28" s="20"/>
    </row>
    <row r="29" spans="1:12" ht="15.75" customHeight="1" x14ac:dyDescent="0.3">
      <c r="A29" s="28"/>
      <c r="B29" s="28"/>
      <c r="C29" s="29"/>
      <c r="D29" s="28"/>
      <c r="E29" s="28"/>
      <c r="F29" s="28"/>
      <c r="G29" s="28"/>
      <c r="H29" s="30"/>
      <c r="I29" s="30"/>
      <c r="J29" s="30"/>
      <c r="K29" s="67" t="s">
        <v>87</v>
      </c>
      <c r="L29" s="28"/>
    </row>
    <row r="30" spans="1:12" ht="18.75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20.25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6" t="s">
        <v>39</v>
      </c>
      <c r="L31" s="32"/>
    </row>
    <row r="32" spans="1:12" ht="20.25" x14ac:dyDescent="0.3">
      <c r="A32" s="393" t="s">
        <v>0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</row>
    <row r="33" spans="1:13" ht="20.25" x14ac:dyDescent="0.3">
      <c r="A33" s="393" t="s">
        <v>433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</row>
    <row r="34" spans="1:13" ht="20.25" x14ac:dyDescent="0.3">
      <c r="A34" s="393" t="s">
        <v>1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</row>
    <row r="35" spans="1:13" ht="20.25" x14ac:dyDescent="0.3">
      <c r="A35" s="393" t="s">
        <v>2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</row>
    <row r="36" spans="1:13" ht="20.25" x14ac:dyDescent="0.3">
      <c r="A36" s="4" t="s">
        <v>3</v>
      </c>
      <c r="B36" s="2"/>
      <c r="C36" s="4"/>
      <c r="D36" s="4"/>
      <c r="E36" s="262"/>
      <c r="F36" s="262"/>
      <c r="G36" s="262"/>
      <c r="H36" s="262"/>
      <c r="I36" s="262"/>
      <c r="J36" s="262"/>
      <c r="K36" s="262"/>
      <c r="L36" s="262"/>
    </row>
    <row r="37" spans="1:13" ht="20.25" x14ac:dyDescent="0.3">
      <c r="A37" s="394" t="s">
        <v>4</v>
      </c>
      <c r="B37" s="394"/>
      <c r="C37" s="394"/>
      <c r="D37" s="394"/>
      <c r="E37" s="394"/>
      <c r="F37" s="394"/>
      <c r="G37" s="394"/>
      <c r="H37" s="263"/>
      <c r="I37" s="262"/>
      <c r="J37" s="262"/>
      <c r="K37" s="262"/>
      <c r="L37" s="262"/>
    </row>
    <row r="38" spans="1:13" ht="20.25" x14ac:dyDescent="0.3">
      <c r="A38" s="1"/>
      <c r="B38" s="263" t="s">
        <v>5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2"/>
    </row>
    <row r="39" spans="1:13" ht="20.25" x14ac:dyDescent="0.3">
      <c r="B39" s="4" t="s">
        <v>64</v>
      </c>
    </row>
    <row r="40" spans="1:13" ht="20.25" x14ac:dyDescent="0.3">
      <c r="A40" s="384" t="s">
        <v>7</v>
      </c>
      <c r="B40" s="387" t="s">
        <v>8</v>
      </c>
      <c r="C40" s="384" t="s">
        <v>9</v>
      </c>
      <c r="D40" s="6" t="s">
        <v>10</v>
      </c>
      <c r="E40" s="390" t="s">
        <v>11</v>
      </c>
      <c r="F40" s="391"/>
      <c r="G40" s="391"/>
      <c r="H40" s="391"/>
      <c r="I40" s="392"/>
      <c r="J40" s="7" t="s">
        <v>12</v>
      </c>
      <c r="K40" s="8" t="s">
        <v>13</v>
      </c>
      <c r="L40" s="9" t="s">
        <v>14</v>
      </c>
    </row>
    <row r="41" spans="1:13" ht="20.25" x14ac:dyDescent="0.3">
      <c r="A41" s="385"/>
      <c r="B41" s="388"/>
      <c r="C41" s="385"/>
      <c r="D41" s="10" t="s">
        <v>15</v>
      </c>
      <c r="E41" s="11">
        <v>2561</v>
      </c>
      <c r="F41" s="6">
        <v>2562</v>
      </c>
      <c r="G41" s="11">
        <v>2563</v>
      </c>
      <c r="H41" s="6">
        <v>2564</v>
      </c>
      <c r="I41" s="6">
        <v>2565</v>
      </c>
      <c r="J41" s="12" t="s">
        <v>16</v>
      </c>
      <c r="K41" s="13" t="s">
        <v>17</v>
      </c>
      <c r="L41" s="10" t="s">
        <v>18</v>
      </c>
    </row>
    <row r="42" spans="1:13" ht="20.25" x14ac:dyDescent="0.3">
      <c r="A42" s="386"/>
      <c r="B42" s="389"/>
      <c r="C42" s="386"/>
      <c r="D42" s="14"/>
      <c r="E42" s="15" t="s">
        <v>19</v>
      </c>
      <c r="F42" s="14" t="s">
        <v>19</v>
      </c>
      <c r="G42" s="15" t="s">
        <v>19</v>
      </c>
      <c r="H42" s="14" t="s">
        <v>19</v>
      </c>
      <c r="I42" s="14" t="s">
        <v>19</v>
      </c>
      <c r="J42" s="16"/>
      <c r="K42" s="17"/>
      <c r="L42" s="18" t="s">
        <v>20</v>
      </c>
    </row>
    <row r="43" spans="1:13" ht="18.75" customHeight="1" x14ac:dyDescent="0.3">
      <c r="A43" s="19">
        <v>6</v>
      </c>
      <c r="B43" s="20" t="s">
        <v>1054</v>
      </c>
      <c r="C43" s="21" t="s">
        <v>1037</v>
      </c>
      <c r="D43" s="20" t="s">
        <v>1038</v>
      </c>
      <c r="E43" s="22">
        <v>250000</v>
      </c>
      <c r="F43" s="22">
        <v>250000</v>
      </c>
      <c r="G43" s="22">
        <v>250000</v>
      </c>
      <c r="H43" s="22">
        <v>250000</v>
      </c>
      <c r="I43" s="22">
        <v>250000</v>
      </c>
      <c r="J43" s="23" t="s">
        <v>23</v>
      </c>
      <c r="K43" s="20" t="s">
        <v>1048</v>
      </c>
      <c r="L43" s="266" t="s">
        <v>605</v>
      </c>
      <c r="M43" s="227"/>
    </row>
    <row r="44" spans="1:13" ht="18.75" x14ac:dyDescent="0.3">
      <c r="A44" s="10"/>
      <c r="B44" s="20" t="s">
        <v>1053</v>
      </c>
      <c r="C44" s="25" t="s">
        <v>1039</v>
      </c>
      <c r="D44" s="20" t="s">
        <v>1040</v>
      </c>
      <c r="E44" s="34"/>
      <c r="F44" s="34"/>
      <c r="G44" s="34"/>
      <c r="H44" s="59"/>
      <c r="I44" s="59"/>
      <c r="J44" s="27" t="s">
        <v>28</v>
      </c>
      <c r="K44" s="20" t="s">
        <v>1049</v>
      </c>
      <c r="L44" s="264" t="s">
        <v>1052</v>
      </c>
      <c r="M44" s="227"/>
    </row>
    <row r="45" spans="1:13" ht="18.75" x14ac:dyDescent="0.3">
      <c r="A45" s="20"/>
      <c r="B45" s="20" t="s">
        <v>1041</v>
      </c>
      <c r="C45" s="25" t="s">
        <v>31</v>
      </c>
      <c r="D45" s="20" t="s">
        <v>31</v>
      </c>
      <c r="E45" s="20"/>
      <c r="F45" s="20"/>
      <c r="G45" s="20"/>
      <c r="H45" s="59"/>
      <c r="I45" s="59"/>
      <c r="J45" s="59"/>
      <c r="K45" s="20" t="s">
        <v>1050</v>
      </c>
      <c r="L45" s="145"/>
      <c r="M45" s="227"/>
    </row>
    <row r="46" spans="1:13" ht="18.75" x14ac:dyDescent="0.3">
      <c r="A46" s="20"/>
      <c r="B46" s="20" t="s">
        <v>1042</v>
      </c>
      <c r="C46" s="25"/>
      <c r="D46" s="20"/>
      <c r="E46" s="20"/>
      <c r="F46" s="20"/>
      <c r="G46" s="20"/>
      <c r="H46" s="59"/>
      <c r="I46" s="59"/>
      <c r="J46" s="59"/>
      <c r="K46" s="20"/>
      <c r="L46" s="145"/>
      <c r="M46" s="227"/>
    </row>
    <row r="47" spans="1:13" ht="18.75" x14ac:dyDescent="0.3">
      <c r="A47" s="28"/>
      <c r="B47" s="28" t="s">
        <v>1043</v>
      </c>
      <c r="C47" s="29"/>
      <c r="D47" s="28"/>
      <c r="E47" s="28"/>
      <c r="F47" s="28"/>
      <c r="G47" s="28"/>
      <c r="H47" s="63"/>
      <c r="I47" s="63"/>
      <c r="J47" s="63"/>
      <c r="K47" s="28"/>
      <c r="L47" s="265"/>
      <c r="M47" s="55"/>
    </row>
    <row r="48" spans="1:13" ht="18.75" customHeight="1" x14ac:dyDescent="0.3">
      <c r="A48" s="146">
        <v>7</v>
      </c>
      <c r="B48" s="24" t="s">
        <v>1044</v>
      </c>
      <c r="C48" s="62" t="s">
        <v>1045</v>
      </c>
      <c r="D48" s="24" t="s">
        <v>72</v>
      </c>
      <c r="E48" s="22">
        <v>350000</v>
      </c>
      <c r="F48" s="22">
        <v>350000</v>
      </c>
      <c r="G48" s="22">
        <v>350000</v>
      </c>
      <c r="H48" s="22">
        <v>350000</v>
      </c>
      <c r="I48" s="22">
        <v>350000</v>
      </c>
      <c r="J48" s="23" t="s">
        <v>23</v>
      </c>
      <c r="K48" s="24" t="s">
        <v>1051</v>
      </c>
      <c r="L48" s="264" t="s">
        <v>605</v>
      </c>
      <c r="M48" s="227"/>
    </row>
    <row r="49" spans="1:13" ht="18.75" x14ac:dyDescent="0.3">
      <c r="A49" s="26"/>
      <c r="B49" s="20" t="s">
        <v>1046</v>
      </c>
      <c r="C49" s="20" t="s">
        <v>1039</v>
      </c>
      <c r="D49" s="20" t="s">
        <v>1047</v>
      </c>
      <c r="E49" s="34"/>
      <c r="F49" s="34"/>
      <c r="G49" s="34"/>
      <c r="H49" s="34"/>
      <c r="I49" s="34"/>
      <c r="J49" s="27" t="s">
        <v>28</v>
      </c>
      <c r="K49" s="20" t="s">
        <v>90</v>
      </c>
      <c r="L49" s="264" t="s">
        <v>1052</v>
      </c>
      <c r="M49" s="227"/>
    </row>
    <row r="50" spans="1:13" ht="18.75" x14ac:dyDescent="0.3">
      <c r="A50" s="26"/>
      <c r="B50" s="20" t="s">
        <v>1041</v>
      </c>
      <c r="C50" s="20" t="s">
        <v>31</v>
      </c>
      <c r="D50" s="20"/>
      <c r="E50" s="20"/>
      <c r="F50" s="20"/>
      <c r="G50" s="20"/>
      <c r="H50" s="59"/>
      <c r="I50" s="59"/>
      <c r="J50" s="59"/>
      <c r="K50" s="20" t="s">
        <v>31</v>
      </c>
      <c r="L50" s="20"/>
      <c r="M50" s="227"/>
    </row>
    <row r="51" spans="1:13" ht="18.75" x14ac:dyDescent="0.3">
      <c r="A51" s="30"/>
      <c r="B51" s="28" t="s">
        <v>1042</v>
      </c>
      <c r="C51" s="28"/>
      <c r="D51" s="28"/>
      <c r="E51" s="28"/>
      <c r="F51" s="28"/>
      <c r="G51" s="28"/>
      <c r="H51" s="63"/>
      <c r="I51" s="63"/>
      <c r="J51" s="63"/>
      <c r="K51" s="28"/>
      <c r="L51" s="28"/>
      <c r="M51" s="227"/>
    </row>
    <row r="52" spans="1:13" ht="18.75" x14ac:dyDescent="0.3">
      <c r="A52" s="146">
        <v>8</v>
      </c>
      <c r="B52" s="267" t="s">
        <v>65</v>
      </c>
      <c r="C52" s="82" t="s">
        <v>1059</v>
      </c>
      <c r="D52" s="82" t="s">
        <v>1063</v>
      </c>
      <c r="E52" s="147">
        <v>21500</v>
      </c>
      <c r="F52" s="147">
        <v>21500</v>
      </c>
      <c r="G52" s="147">
        <v>21500</v>
      </c>
      <c r="H52" s="147">
        <v>21500</v>
      </c>
      <c r="I52" s="147">
        <v>21500</v>
      </c>
      <c r="J52" s="23" t="s">
        <v>23</v>
      </c>
      <c r="K52" s="82" t="s">
        <v>1065</v>
      </c>
      <c r="L52" s="264" t="s">
        <v>605</v>
      </c>
    </row>
    <row r="53" spans="1:13" ht="18.75" x14ac:dyDescent="0.3">
      <c r="A53" s="26"/>
      <c r="B53" s="268" t="s">
        <v>1055</v>
      </c>
      <c r="C53" s="148" t="s">
        <v>1060</v>
      </c>
      <c r="D53" s="148" t="s">
        <v>96</v>
      </c>
      <c r="E53" s="148"/>
      <c r="F53" s="148"/>
      <c r="G53" s="148"/>
      <c r="H53" s="148"/>
      <c r="I53" s="148"/>
      <c r="J53" s="27" t="s">
        <v>28</v>
      </c>
      <c r="K53" s="148" t="s">
        <v>1066</v>
      </c>
      <c r="L53" s="264" t="s">
        <v>1052</v>
      </c>
    </row>
    <row r="54" spans="1:13" ht="18.75" x14ac:dyDescent="0.3">
      <c r="A54" s="26"/>
      <c r="B54" s="268" t="s">
        <v>1056</v>
      </c>
      <c r="C54" s="148" t="s">
        <v>1061</v>
      </c>
      <c r="D54" s="148"/>
      <c r="E54" s="148"/>
      <c r="F54" s="148"/>
      <c r="G54" s="148"/>
      <c r="H54" s="148"/>
      <c r="I54" s="148"/>
      <c r="J54" s="148"/>
      <c r="K54" s="148" t="s">
        <v>605</v>
      </c>
      <c r="L54" s="148"/>
    </row>
    <row r="55" spans="1:13" ht="18.75" x14ac:dyDescent="0.3">
      <c r="A55" s="26"/>
      <c r="B55" s="268" t="s">
        <v>1058</v>
      </c>
      <c r="C55" s="148" t="s">
        <v>1062</v>
      </c>
      <c r="D55" s="148"/>
      <c r="E55" s="148"/>
      <c r="F55" s="148"/>
      <c r="G55" s="148"/>
      <c r="H55" s="148"/>
      <c r="I55" s="148"/>
      <c r="J55" s="148"/>
      <c r="K55" s="148"/>
      <c r="L55" s="148"/>
    </row>
    <row r="56" spans="1:13" ht="18.75" x14ac:dyDescent="0.3">
      <c r="A56" s="26"/>
      <c r="B56" s="268" t="s">
        <v>1057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</row>
    <row r="57" spans="1:13" ht="16.5" x14ac:dyDescent="0.25">
      <c r="A57" s="30"/>
      <c r="B57" s="269"/>
      <c r="C57" s="30"/>
      <c r="D57" s="30"/>
      <c r="E57" s="30"/>
      <c r="F57" s="30"/>
      <c r="G57" s="30"/>
      <c r="H57" s="30"/>
      <c r="I57" s="30"/>
      <c r="J57" s="30"/>
      <c r="K57" s="30"/>
      <c r="L57" s="30"/>
    </row>
  </sheetData>
  <mergeCells count="18">
    <mergeCell ref="A2:L2"/>
    <mergeCell ref="A3:L3"/>
    <mergeCell ref="A4:L4"/>
    <mergeCell ref="A5:L5"/>
    <mergeCell ref="A7:G7"/>
    <mergeCell ref="A40:A42"/>
    <mergeCell ref="B40:B42"/>
    <mergeCell ref="C40:C42"/>
    <mergeCell ref="E40:I40"/>
    <mergeCell ref="A10:A12"/>
    <mergeCell ref="B10:B12"/>
    <mergeCell ref="C10:C12"/>
    <mergeCell ref="E10:I10"/>
    <mergeCell ref="A32:L32"/>
    <mergeCell ref="A33:L33"/>
    <mergeCell ref="A34:L34"/>
    <mergeCell ref="A35:L35"/>
    <mergeCell ref="A37:G37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L14" sqref="L14"/>
    </sheetView>
  </sheetViews>
  <sheetFormatPr defaultRowHeight="14.25" x14ac:dyDescent="0.2"/>
  <cols>
    <col min="1" max="1" width="3.125" customWidth="1"/>
    <col min="2" max="4" width="17.875" customWidth="1"/>
    <col min="5" max="5" width="8.25" customWidth="1"/>
    <col min="6" max="6" width="8.75" customWidth="1"/>
    <col min="8" max="8" width="10.125" customWidth="1"/>
    <col min="9" max="9" width="9.625" customWidth="1"/>
    <col min="10" max="10" width="7.75" customWidth="1"/>
    <col min="11" max="11" width="17.375" customWidth="1"/>
    <col min="12" max="12" width="7.2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3</v>
      </c>
      <c r="B7" s="2"/>
      <c r="C7" s="4"/>
      <c r="D7" s="4"/>
      <c r="E7" s="3"/>
      <c r="F7" s="3"/>
      <c r="G7" s="3"/>
      <c r="H7" s="3"/>
      <c r="I7" s="3"/>
      <c r="J7" s="3"/>
      <c r="K7" s="3"/>
      <c r="L7" s="3"/>
    </row>
    <row r="8" spans="1:12" ht="20.25" x14ac:dyDescent="0.3">
      <c r="A8" s="394" t="s">
        <v>4</v>
      </c>
      <c r="B8" s="394"/>
      <c r="C8" s="394"/>
      <c r="D8" s="394"/>
      <c r="E8" s="394"/>
      <c r="F8" s="394"/>
      <c r="G8" s="394"/>
      <c r="H8" s="5"/>
      <c r="I8" s="3"/>
      <c r="J8" s="3"/>
      <c r="K8" s="3"/>
      <c r="L8" s="3"/>
    </row>
    <row r="9" spans="1:12" ht="20.25" x14ac:dyDescent="0.3">
      <c r="A9" s="1"/>
      <c r="B9" s="5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0.25" x14ac:dyDescent="0.3">
      <c r="B10" s="4" t="s">
        <v>103</v>
      </c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72">
        <v>1</v>
      </c>
      <c r="B14" s="24" t="s">
        <v>931</v>
      </c>
      <c r="C14" s="73" t="s">
        <v>116</v>
      </c>
      <c r="D14" s="24" t="s">
        <v>104</v>
      </c>
      <c r="E14" s="22" t="s">
        <v>33</v>
      </c>
      <c r="F14" s="22" t="s">
        <v>33</v>
      </c>
      <c r="G14" s="22" t="s">
        <v>33</v>
      </c>
      <c r="H14" s="22" t="s">
        <v>33</v>
      </c>
      <c r="I14" s="22">
        <v>1000000</v>
      </c>
      <c r="J14" s="23" t="s">
        <v>23</v>
      </c>
      <c r="K14" s="65" t="s">
        <v>121</v>
      </c>
      <c r="L14" s="9" t="s">
        <v>24</v>
      </c>
    </row>
    <row r="15" spans="1:12" ht="18.75" x14ac:dyDescent="0.3">
      <c r="A15" s="20"/>
      <c r="B15" s="20" t="s">
        <v>932</v>
      </c>
      <c r="C15" s="20" t="s">
        <v>115</v>
      </c>
      <c r="D15" s="20" t="s">
        <v>105</v>
      </c>
      <c r="E15" s="20"/>
      <c r="F15" s="20"/>
      <c r="G15" s="20"/>
      <c r="H15" s="26"/>
      <c r="J15" s="27" t="s">
        <v>28</v>
      </c>
      <c r="K15" s="64" t="s">
        <v>31</v>
      </c>
      <c r="L15" s="20"/>
    </row>
    <row r="16" spans="1:12" ht="18.75" x14ac:dyDescent="0.3">
      <c r="A16" s="28"/>
      <c r="B16" s="28" t="s">
        <v>933</v>
      </c>
      <c r="C16" s="28"/>
      <c r="D16" s="28"/>
      <c r="E16" s="28"/>
      <c r="F16" s="28"/>
      <c r="G16" s="28"/>
      <c r="H16" s="26"/>
      <c r="J16" s="26"/>
      <c r="K16" s="67"/>
      <c r="L16" s="28"/>
    </row>
    <row r="17" spans="1:12" ht="18.75" x14ac:dyDescent="0.3">
      <c r="A17" s="74">
        <v>2</v>
      </c>
      <c r="B17" s="24" t="s">
        <v>106</v>
      </c>
      <c r="C17" s="46" t="s">
        <v>107</v>
      </c>
      <c r="D17" s="24" t="s">
        <v>106</v>
      </c>
      <c r="E17" s="75" t="s">
        <v>33</v>
      </c>
      <c r="F17" s="75" t="s">
        <v>33</v>
      </c>
      <c r="G17" s="75" t="s">
        <v>33</v>
      </c>
      <c r="H17" s="66" t="s">
        <v>33</v>
      </c>
      <c r="I17" s="75">
        <v>100000</v>
      </c>
      <c r="J17" s="23" t="s">
        <v>23</v>
      </c>
      <c r="K17" s="46" t="s">
        <v>122</v>
      </c>
      <c r="L17" s="82" t="s">
        <v>24</v>
      </c>
    </row>
    <row r="18" spans="1:12" ht="18.75" x14ac:dyDescent="0.3">
      <c r="A18" s="76"/>
      <c r="B18" s="20" t="s">
        <v>108</v>
      </c>
      <c r="C18" s="25" t="s">
        <v>109</v>
      </c>
      <c r="D18" s="20" t="s">
        <v>110</v>
      </c>
      <c r="E18" s="77"/>
      <c r="F18" s="77"/>
      <c r="G18" s="77"/>
      <c r="H18" s="26"/>
      <c r="I18" s="26"/>
      <c r="J18" s="27" t="s">
        <v>28</v>
      </c>
      <c r="K18" s="25" t="s">
        <v>109</v>
      </c>
      <c r="L18" s="10"/>
    </row>
    <row r="19" spans="1:12" ht="18.75" x14ac:dyDescent="0.3">
      <c r="A19" s="76"/>
      <c r="B19" s="83" t="s">
        <v>130</v>
      </c>
      <c r="C19" s="20"/>
      <c r="D19" s="83" t="s">
        <v>111</v>
      </c>
      <c r="E19" s="20"/>
      <c r="F19" s="20"/>
      <c r="G19" s="20"/>
      <c r="H19" s="26"/>
      <c r="I19" s="26"/>
      <c r="J19" s="26"/>
      <c r="K19" s="64"/>
      <c r="L19" s="20"/>
    </row>
    <row r="20" spans="1:12" ht="18.75" x14ac:dyDescent="0.3">
      <c r="A20" s="79">
        <v>3</v>
      </c>
      <c r="B20" s="24" t="s">
        <v>131</v>
      </c>
      <c r="C20" s="24" t="s">
        <v>134</v>
      </c>
      <c r="D20" s="24" t="s">
        <v>112</v>
      </c>
      <c r="E20" s="22">
        <v>10000</v>
      </c>
      <c r="F20" s="22">
        <v>10000</v>
      </c>
      <c r="G20" s="22">
        <v>10000</v>
      </c>
      <c r="H20" s="147">
        <v>10000</v>
      </c>
      <c r="I20" s="147">
        <v>10000</v>
      </c>
      <c r="J20" s="23" t="s">
        <v>23</v>
      </c>
      <c r="K20" s="24" t="s">
        <v>123</v>
      </c>
      <c r="L20" s="9" t="s">
        <v>24</v>
      </c>
    </row>
    <row r="21" spans="1:12" ht="18.75" x14ac:dyDescent="0.3">
      <c r="A21" s="20"/>
      <c r="B21" s="20" t="s">
        <v>132</v>
      </c>
      <c r="C21" s="20" t="s">
        <v>133</v>
      </c>
      <c r="D21" s="20" t="s">
        <v>31</v>
      </c>
      <c r="E21" s="20"/>
      <c r="F21" s="20"/>
      <c r="G21" s="20"/>
      <c r="H21" s="26"/>
      <c r="I21" s="26"/>
      <c r="J21" s="27" t="s">
        <v>28</v>
      </c>
      <c r="K21" s="20" t="s">
        <v>124</v>
      </c>
      <c r="L21" s="10"/>
    </row>
    <row r="22" spans="1:12" ht="18.75" x14ac:dyDescent="0.3">
      <c r="A22" s="28"/>
      <c r="B22" s="28" t="s">
        <v>117</v>
      </c>
      <c r="C22" s="28" t="s">
        <v>31</v>
      </c>
      <c r="D22" s="28" t="s">
        <v>31</v>
      </c>
      <c r="E22" s="28"/>
      <c r="F22" s="28"/>
      <c r="G22" s="28"/>
      <c r="H22" s="30"/>
      <c r="I22" s="30"/>
      <c r="J22" s="30"/>
      <c r="K22" s="28" t="s">
        <v>125</v>
      </c>
      <c r="L22" s="18"/>
    </row>
    <row r="23" spans="1:12" ht="18.75" x14ac:dyDescent="0.3">
      <c r="A23" s="19">
        <v>4</v>
      </c>
      <c r="B23" s="20" t="s">
        <v>129</v>
      </c>
      <c r="C23" s="21" t="s">
        <v>118</v>
      </c>
      <c r="D23" s="21" t="s">
        <v>113</v>
      </c>
      <c r="E23" s="34">
        <v>20000</v>
      </c>
      <c r="F23" s="34">
        <v>20000</v>
      </c>
      <c r="G23" s="34">
        <v>20000</v>
      </c>
      <c r="H23" s="34">
        <v>20000</v>
      </c>
      <c r="I23" s="34">
        <v>20000</v>
      </c>
      <c r="J23" s="27" t="s">
        <v>23</v>
      </c>
      <c r="K23" s="20" t="s">
        <v>126</v>
      </c>
      <c r="L23" s="10" t="s">
        <v>24</v>
      </c>
    </row>
    <row r="24" spans="1:12" ht="18.75" x14ac:dyDescent="0.3">
      <c r="A24" s="20"/>
      <c r="B24" s="20" t="s">
        <v>120</v>
      </c>
      <c r="C24" s="20" t="s">
        <v>120</v>
      </c>
      <c r="D24" s="25" t="s">
        <v>114</v>
      </c>
      <c r="E24" s="20"/>
      <c r="F24" s="20"/>
      <c r="G24" s="20"/>
      <c r="H24" s="26" t="s">
        <v>31</v>
      </c>
      <c r="I24" s="26"/>
      <c r="J24" s="27" t="s">
        <v>28</v>
      </c>
      <c r="K24" s="20" t="s">
        <v>127</v>
      </c>
      <c r="L24" s="20"/>
    </row>
    <row r="25" spans="1:12" ht="18.75" x14ac:dyDescent="0.3">
      <c r="A25" s="28"/>
      <c r="B25" s="28" t="s">
        <v>119</v>
      </c>
      <c r="C25" s="28" t="s">
        <v>119</v>
      </c>
      <c r="D25" s="28"/>
      <c r="E25" s="28"/>
      <c r="F25" s="28"/>
      <c r="G25" s="28"/>
      <c r="H25" s="30"/>
      <c r="I25" s="30"/>
      <c r="J25" s="30"/>
      <c r="K25" s="28" t="s">
        <v>128</v>
      </c>
      <c r="L25" s="28"/>
    </row>
    <row r="31" spans="1:12" ht="20.25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6" t="s">
        <v>39</v>
      </c>
      <c r="L31" s="32"/>
    </row>
    <row r="32" spans="1:12" ht="20.25" x14ac:dyDescent="0.3">
      <c r="A32" s="393" t="s">
        <v>0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</row>
    <row r="33" spans="1:12" ht="20.25" x14ac:dyDescent="0.3">
      <c r="A33" s="393" t="s">
        <v>433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</row>
    <row r="34" spans="1:12" ht="20.25" x14ac:dyDescent="0.3">
      <c r="A34" s="393" t="s">
        <v>1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</row>
    <row r="35" spans="1:12" ht="20.25" x14ac:dyDescent="0.3">
      <c r="A35" s="393" t="s">
        <v>2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</row>
    <row r="36" spans="1:12" x14ac:dyDescent="0.2">
      <c r="A36" s="68"/>
      <c r="B36" s="69"/>
      <c r="C36" s="68"/>
      <c r="D36" s="68"/>
      <c r="E36" s="68"/>
      <c r="F36" s="68"/>
      <c r="G36" s="68"/>
      <c r="H36" s="68"/>
      <c r="I36" s="68"/>
      <c r="J36" s="68"/>
      <c r="K36" s="68"/>
      <c r="L36" s="70" t="s">
        <v>31</v>
      </c>
    </row>
    <row r="37" spans="1:12" ht="20.25" x14ac:dyDescent="0.3">
      <c r="A37" s="4" t="s">
        <v>3</v>
      </c>
      <c r="B37" s="2"/>
      <c r="C37" s="4"/>
      <c r="D37" s="4"/>
      <c r="E37" s="97"/>
      <c r="F37" s="97"/>
      <c r="G37" s="97"/>
      <c r="H37" s="97"/>
      <c r="I37" s="97"/>
      <c r="J37" s="97"/>
      <c r="K37" s="97"/>
      <c r="L37" s="97"/>
    </row>
    <row r="38" spans="1:12" ht="20.25" x14ac:dyDescent="0.3">
      <c r="A38" s="394" t="s">
        <v>4</v>
      </c>
      <c r="B38" s="394"/>
      <c r="C38" s="394"/>
      <c r="D38" s="394"/>
      <c r="E38" s="394"/>
      <c r="F38" s="394"/>
      <c r="G38" s="394"/>
      <c r="H38" s="98"/>
      <c r="I38" s="97"/>
      <c r="J38" s="97"/>
      <c r="K38" s="97"/>
      <c r="L38" s="97"/>
    </row>
    <row r="39" spans="1:12" ht="20.25" x14ac:dyDescent="0.3">
      <c r="A39" s="1"/>
      <c r="B39" s="98" t="s">
        <v>5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1:12" ht="20.25" x14ac:dyDescent="0.3">
      <c r="B40" s="4" t="s">
        <v>103</v>
      </c>
    </row>
    <row r="41" spans="1:12" ht="20.25" x14ac:dyDescent="0.3">
      <c r="A41" s="384" t="s">
        <v>7</v>
      </c>
      <c r="B41" s="387" t="s">
        <v>8</v>
      </c>
      <c r="C41" s="384" t="s">
        <v>9</v>
      </c>
      <c r="D41" s="6" t="s">
        <v>10</v>
      </c>
      <c r="E41" s="390" t="s">
        <v>11</v>
      </c>
      <c r="F41" s="391"/>
      <c r="G41" s="391"/>
      <c r="H41" s="391"/>
      <c r="I41" s="392"/>
      <c r="J41" s="7" t="s">
        <v>12</v>
      </c>
      <c r="K41" s="8" t="s">
        <v>13</v>
      </c>
      <c r="L41" s="9" t="s">
        <v>14</v>
      </c>
    </row>
    <row r="42" spans="1:12" ht="20.25" x14ac:dyDescent="0.3">
      <c r="A42" s="385"/>
      <c r="B42" s="388"/>
      <c r="C42" s="385"/>
      <c r="D42" s="10" t="s">
        <v>15</v>
      </c>
      <c r="E42" s="11">
        <v>2561</v>
      </c>
      <c r="F42" s="6">
        <v>2562</v>
      </c>
      <c r="G42" s="11">
        <v>2563</v>
      </c>
      <c r="H42" s="6">
        <v>2564</v>
      </c>
      <c r="I42" s="6">
        <v>2565</v>
      </c>
      <c r="J42" s="12" t="s">
        <v>16</v>
      </c>
      <c r="K42" s="13" t="s">
        <v>17</v>
      </c>
      <c r="L42" s="10" t="s">
        <v>18</v>
      </c>
    </row>
    <row r="43" spans="1:12" ht="20.25" x14ac:dyDescent="0.3">
      <c r="A43" s="386"/>
      <c r="B43" s="389"/>
      <c r="C43" s="386"/>
      <c r="D43" s="14"/>
      <c r="E43" s="15" t="s">
        <v>19</v>
      </c>
      <c r="F43" s="14" t="s">
        <v>19</v>
      </c>
      <c r="G43" s="15" t="s">
        <v>19</v>
      </c>
      <c r="H43" s="14" t="s">
        <v>19</v>
      </c>
      <c r="I43" s="14" t="s">
        <v>19</v>
      </c>
      <c r="J43" s="16"/>
      <c r="K43" s="17"/>
      <c r="L43" s="18" t="s">
        <v>20</v>
      </c>
    </row>
    <row r="44" spans="1:12" ht="20.25" x14ac:dyDescent="0.3">
      <c r="A44" s="165">
        <v>5</v>
      </c>
      <c r="B44" s="207" t="s">
        <v>754</v>
      </c>
      <c r="C44" s="167" t="s">
        <v>755</v>
      </c>
      <c r="D44" s="168" t="s">
        <v>767</v>
      </c>
      <c r="E44" s="169">
        <v>10000</v>
      </c>
      <c r="F44" s="170">
        <v>10000</v>
      </c>
      <c r="G44" s="169">
        <v>10000</v>
      </c>
      <c r="H44" s="170">
        <v>10000</v>
      </c>
      <c r="I44" s="170">
        <v>10000</v>
      </c>
      <c r="J44" s="23" t="s">
        <v>23</v>
      </c>
      <c r="K44" s="20" t="s">
        <v>126</v>
      </c>
      <c r="L44" s="9" t="s">
        <v>24</v>
      </c>
    </row>
    <row r="45" spans="1:12" ht="20.25" x14ac:dyDescent="0.3">
      <c r="A45" s="165"/>
      <c r="B45" s="166" t="s">
        <v>756</v>
      </c>
      <c r="C45" s="167" t="s">
        <v>757</v>
      </c>
      <c r="D45" s="168" t="s">
        <v>768</v>
      </c>
      <c r="E45" s="35"/>
      <c r="F45" s="113"/>
      <c r="G45" s="35"/>
      <c r="H45" s="113"/>
      <c r="I45" s="113"/>
      <c r="J45" s="27" t="s">
        <v>28</v>
      </c>
      <c r="K45" s="20" t="s">
        <v>758</v>
      </c>
      <c r="L45" s="171"/>
    </row>
    <row r="46" spans="1:12" ht="20.25" x14ac:dyDescent="0.3">
      <c r="A46" s="165"/>
      <c r="B46" s="166"/>
      <c r="C46" s="172" t="s">
        <v>759</v>
      </c>
      <c r="D46" s="168" t="s">
        <v>766</v>
      </c>
      <c r="E46" s="35"/>
      <c r="F46" s="113"/>
      <c r="G46" s="35"/>
      <c r="H46" s="113"/>
      <c r="I46" s="113"/>
      <c r="J46" s="173"/>
      <c r="K46" s="76"/>
      <c r="L46" s="171"/>
    </row>
    <row r="47" spans="1:12" ht="20.25" x14ac:dyDescent="0.3">
      <c r="A47" s="165"/>
      <c r="B47" s="96"/>
      <c r="C47" s="172" t="s">
        <v>760</v>
      </c>
      <c r="D47" s="168" t="s">
        <v>31</v>
      </c>
      <c r="E47" s="35"/>
      <c r="F47" s="113"/>
      <c r="G47" s="35"/>
      <c r="H47" s="113"/>
      <c r="I47" s="113"/>
      <c r="J47" s="12"/>
      <c r="K47" s="174"/>
      <c r="L47" s="171"/>
    </row>
    <row r="48" spans="1:12" ht="18.75" x14ac:dyDescent="0.3">
      <c r="A48" s="39">
        <v>6</v>
      </c>
      <c r="B48" s="24" t="s">
        <v>770</v>
      </c>
      <c r="C48" s="24" t="s">
        <v>43</v>
      </c>
      <c r="D48" s="24" t="s">
        <v>761</v>
      </c>
      <c r="E48" s="22">
        <v>18000</v>
      </c>
      <c r="F48" s="22">
        <v>18000</v>
      </c>
      <c r="G48" s="22">
        <v>18000</v>
      </c>
      <c r="H48" s="22">
        <v>18000</v>
      </c>
      <c r="I48" s="22">
        <v>18000</v>
      </c>
      <c r="J48" s="23" t="s">
        <v>23</v>
      </c>
      <c r="K48" s="24" t="s">
        <v>765</v>
      </c>
      <c r="L48" s="9" t="s">
        <v>24</v>
      </c>
    </row>
    <row r="49" spans="1:13" ht="18.75" x14ac:dyDescent="0.3">
      <c r="A49" s="38"/>
      <c r="B49" s="20" t="s">
        <v>769</v>
      </c>
      <c r="C49" s="20" t="s">
        <v>45</v>
      </c>
      <c r="D49" s="20" t="s">
        <v>762</v>
      </c>
      <c r="E49" s="20"/>
      <c r="F49" s="20"/>
      <c r="G49" s="20"/>
      <c r="H49" s="20"/>
      <c r="I49" s="20"/>
      <c r="J49" s="27" t="s">
        <v>28</v>
      </c>
      <c r="K49" s="20" t="s">
        <v>764</v>
      </c>
      <c r="L49" s="10"/>
    </row>
    <row r="50" spans="1:13" ht="18.75" x14ac:dyDescent="0.3">
      <c r="A50" s="40"/>
      <c r="B50" s="28"/>
      <c r="C50" s="28" t="s">
        <v>31</v>
      </c>
      <c r="D50" s="28" t="s">
        <v>763</v>
      </c>
      <c r="E50" s="28"/>
      <c r="F50" s="28"/>
      <c r="G50" s="28"/>
      <c r="H50" s="28"/>
      <c r="I50" s="28"/>
      <c r="J50" s="18"/>
      <c r="K50" s="28"/>
      <c r="L50" s="18"/>
    </row>
    <row r="51" spans="1:13" ht="20.25" x14ac:dyDescent="0.3">
      <c r="A51" s="224">
        <v>7</v>
      </c>
      <c r="B51" s="204" t="s">
        <v>916</v>
      </c>
      <c r="C51" s="228" t="s">
        <v>920</v>
      </c>
      <c r="D51" s="82" t="s">
        <v>922</v>
      </c>
      <c r="E51" s="162">
        <v>140000</v>
      </c>
      <c r="F51" s="162">
        <v>140000</v>
      </c>
      <c r="G51" s="162">
        <v>140000</v>
      </c>
      <c r="H51" s="162">
        <v>140000</v>
      </c>
      <c r="I51" s="162">
        <v>140000</v>
      </c>
      <c r="J51" s="23" t="s">
        <v>917</v>
      </c>
      <c r="K51" s="225" t="s">
        <v>924</v>
      </c>
      <c r="L51" s="82" t="s">
        <v>24</v>
      </c>
      <c r="M51" s="227"/>
    </row>
    <row r="52" spans="1:13" ht="18.75" x14ac:dyDescent="0.3">
      <c r="A52" s="148"/>
      <c r="B52" s="207" t="s">
        <v>918</v>
      </c>
      <c r="C52" s="148" t="s">
        <v>921</v>
      </c>
      <c r="D52" s="148" t="s">
        <v>923</v>
      </c>
      <c r="E52" s="163"/>
      <c r="F52" s="163"/>
      <c r="G52" s="163"/>
      <c r="H52" s="163"/>
      <c r="I52" s="27"/>
      <c r="J52" s="27" t="s">
        <v>28</v>
      </c>
      <c r="K52" s="148" t="s">
        <v>925</v>
      </c>
      <c r="L52" s="235" t="s">
        <v>927</v>
      </c>
      <c r="M52" s="227"/>
    </row>
    <row r="53" spans="1:13" ht="20.25" x14ac:dyDescent="0.3">
      <c r="A53" s="148"/>
      <c r="B53" s="207" t="s">
        <v>919</v>
      </c>
      <c r="C53" s="148" t="s">
        <v>31</v>
      </c>
      <c r="D53" s="148"/>
      <c r="E53" s="163"/>
      <c r="F53" s="163"/>
      <c r="G53" s="163"/>
      <c r="H53" s="163"/>
      <c r="I53" s="226"/>
      <c r="J53" s="226"/>
      <c r="K53" s="148" t="s">
        <v>31</v>
      </c>
      <c r="L53" s="235" t="s">
        <v>958</v>
      </c>
      <c r="M53" s="227"/>
    </row>
    <row r="54" spans="1:13" ht="18.75" x14ac:dyDescent="0.3">
      <c r="A54" s="95"/>
      <c r="B54" s="95" t="s">
        <v>31</v>
      </c>
      <c r="C54" s="95" t="s">
        <v>31</v>
      </c>
      <c r="D54" s="95"/>
      <c r="E54" s="187"/>
      <c r="F54" s="187"/>
      <c r="G54" s="187"/>
      <c r="H54" s="187"/>
      <c r="I54" s="95"/>
      <c r="J54" s="95"/>
      <c r="K54" s="95" t="s">
        <v>31</v>
      </c>
      <c r="L54" s="178" t="s">
        <v>959</v>
      </c>
      <c r="M54" s="227"/>
    </row>
  </sheetData>
  <mergeCells count="18">
    <mergeCell ref="A41:A43"/>
    <mergeCell ref="B41:B43"/>
    <mergeCell ref="C41:C43"/>
    <mergeCell ref="E41:I41"/>
    <mergeCell ref="A32:L32"/>
    <mergeCell ref="A33:L33"/>
    <mergeCell ref="A34:L34"/>
    <mergeCell ref="A35:L35"/>
    <mergeCell ref="A38:G38"/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C1" workbookViewId="0">
      <selection activeCell="K21" sqref="K21"/>
    </sheetView>
  </sheetViews>
  <sheetFormatPr defaultRowHeight="14.25" x14ac:dyDescent="0.2"/>
  <cols>
    <col min="1" max="1" width="3.25" customWidth="1"/>
    <col min="2" max="4" width="17.875" customWidth="1"/>
    <col min="10" max="10" width="7.75" customWidth="1"/>
    <col min="11" max="11" width="17.25" customWidth="1"/>
    <col min="12" max="12" width="8.12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3</v>
      </c>
      <c r="B7" s="2"/>
      <c r="C7" s="4"/>
      <c r="D7" s="4"/>
      <c r="E7" s="3"/>
      <c r="F7" s="3"/>
      <c r="G7" s="3"/>
      <c r="H7" s="3"/>
      <c r="I7" s="3"/>
      <c r="J7" s="3"/>
      <c r="K7" s="3"/>
      <c r="L7" s="3"/>
    </row>
    <row r="8" spans="1:12" ht="20.25" x14ac:dyDescent="0.3">
      <c r="A8" s="394" t="s">
        <v>4</v>
      </c>
      <c r="B8" s="394"/>
      <c r="C8" s="394"/>
      <c r="D8" s="394"/>
      <c r="E8" s="394"/>
      <c r="F8" s="394"/>
      <c r="G8" s="394"/>
      <c r="H8" s="5"/>
      <c r="I8" s="3"/>
      <c r="J8" s="3"/>
      <c r="K8" s="3"/>
      <c r="L8" s="3"/>
    </row>
    <row r="9" spans="1:12" ht="20.25" x14ac:dyDescent="0.3">
      <c r="A9" s="1"/>
      <c r="B9" s="5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0.25" x14ac:dyDescent="0.3">
      <c r="B10" s="4" t="s">
        <v>135</v>
      </c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72">
        <v>1</v>
      </c>
      <c r="B14" s="20" t="s">
        <v>158</v>
      </c>
      <c r="C14" s="25" t="s">
        <v>162</v>
      </c>
      <c r="D14" s="20" t="s">
        <v>136</v>
      </c>
      <c r="E14" s="22">
        <v>40000</v>
      </c>
      <c r="F14" s="22">
        <v>40000</v>
      </c>
      <c r="G14" s="22">
        <v>40000</v>
      </c>
      <c r="H14" s="22">
        <v>40000</v>
      </c>
      <c r="I14" s="22">
        <v>40000</v>
      </c>
      <c r="J14" s="23" t="s">
        <v>23</v>
      </c>
      <c r="K14" s="24" t="s">
        <v>164</v>
      </c>
      <c r="L14" s="9" t="s">
        <v>24</v>
      </c>
    </row>
    <row r="15" spans="1:12" ht="18.75" x14ac:dyDescent="0.3">
      <c r="A15" s="10"/>
      <c r="B15" s="20" t="s">
        <v>159</v>
      </c>
      <c r="C15" s="25" t="s">
        <v>161</v>
      </c>
      <c r="D15" s="20" t="s">
        <v>137</v>
      </c>
      <c r="E15" s="20"/>
      <c r="F15" s="20"/>
      <c r="G15" s="20"/>
      <c r="H15" s="59"/>
      <c r="I15" s="59"/>
      <c r="J15" s="27" t="s">
        <v>28</v>
      </c>
      <c r="K15" s="20" t="s">
        <v>163</v>
      </c>
      <c r="L15" s="20"/>
    </row>
    <row r="16" spans="1:12" ht="18.75" x14ac:dyDescent="0.3">
      <c r="A16" s="18"/>
      <c r="B16" s="28" t="s">
        <v>157</v>
      </c>
      <c r="C16" s="29" t="s">
        <v>160</v>
      </c>
      <c r="D16" s="28" t="s">
        <v>138</v>
      </c>
      <c r="E16" s="28"/>
      <c r="F16" s="28"/>
      <c r="G16" s="28"/>
      <c r="H16" s="84"/>
      <c r="I16" s="84"/>
      <c r="J16" s="84"/>
      <c r="K16" s="20"/>
      <c r="L16" s="28"/>
    </row>
    <row r="17" spans="1:12" ht="18.75" x14ac:dyDescent="0.3">
      <c r="A17" s="19">
        <v>2</v>
      </c>
      <c r="B17" s="20" t="s">
        <v>155</v>
      </c>
      <c r="C17" s="25" t="s">
        <v>152</v>
      </c>
      <c r="D17" s="20" t="s">
        <v>136</v>
      </c>
      <c r="E17" s="22">
        <v>15000</v>
      </c>
      <c r="F17" s="22">
        <v>15000</v>
      </c>
      <c r="G17" s="22">
        <v>15000</v>
      </c>
      <c r="H17" s="22">
        <v>15000</v>
      </c>
      <c r="I17" s="22">
        <v>15000</v>
      </c>
      <c r="J17" s="23" t="s">
        <v>23</v>
      </c>
      <c r="K17" s="24" t="s">
        <v>144</v>
      </c>
      <c r="L17" s="9" t="s">
        <v>24</v>
      </c>
    </row>
    <row r="18" spans="1:12" ht="18.75" x14ac:dyDescent="0.3">
      <c r="A18" s="10"/>
      <c r="B18" s="20" t="s">
        <v>156</v>
      </c>
      <c r="C18" s="25" t="s">
        <v>153</v>
      </c>
      <c r="D18" s="20" t="s">
        <v>139</v>
      </c>
      <c r="E18" s="20"/>
      <c r="F18" s="20"/>
      <c r="G18" s="20"/>
      <c r="H18" s="59"/>
      <c r="I18" s="59"/>
      <c r="J18" s="27" t="s">
        <v>28</v>
      </c>
      <c r="K18" s="20" t="s">
        <v>145</v>
      </c>
      <c r="L18" s="20"/>
    </row>
    <row r="19" spans="1:12" ht="18.75" x14ac:dyDescent="0.3">
      <c r="A19" s="18"/>
      <c r="B19" s="28" t="s">
        <v>154</v>
      </c>
      <c r="C19" s="29" t="s">
        <v>151</v>
      </c>
      <c r="D19" s="28" t="s">
        <v>140</v>
      </c>
      <c r="E19" s="28"/>
      <c r="F19" s="28"/>
      <c r="G19" s="28"/>
      <c r="H19" s="63"/>
      <c r="I19" s="63"/>
      <c r="J19" s="63"/>
      <c r="K19" s="63"/>
      <c r="L19" s="59"/>
    </row>
    <row r="20" spans="1:12" ht="18.75" x14ac:dyDescent="0.3">
      <c r="A20" s="19">
        <v>3</v>
      </c>
      <c r="B20" s="20" t="s">
        <v>141</v>
      </c>
      <c r="C20" s="21" t="s">
        <v>148</v>
      </c>
      <c r="D20" s="20" t="s">
        <v>142</v>
      </c>
      <c r="E20" s="34">
        <v>10000</v>
      </c>
      <c r="F20" s="34">
        <v>10000</v>
      </c>
      <c r="G20" s="34">
        <v>10000</v>
      </c>
      <c r="H20" s="34">
        <v>10000</v>
      </c>
      <c r="I20" s="34">
        <v>10000</v>
      </c>
      <c r="J20" s="23" t="s">
        <v>23</v>
      </c>
      <c r="K20" s="20" t="s">
        <v>146</v>
      </c>
      <c r="L20" s="9" t="s">
        <v>24</v>
      </c>
    </row>
    <row r="21" spans="1:12" ht="18.75" x14ac:dyDescent="0.3">
      <c r="A21" s="59"/>
      <c r="B21" s="20" t="s">
        <v>926</v>
      </c>
      <c r="C21" s="25" t="s">
        <v>150</v>
      </c>
      <c r="D21" s="20" t="s">
        <v>143</v>
      </c>
      <c r="E21" s="20"/>
      <c r="F21" s="20"/>
      <c r="G21" s="20"/>
      <c r="H21" s="59"/>
      <c r="I21" s="59"/>
      <c r="J21" s="27" t="s">
        <v>28</v>
      </c>
      <c r="K21" s="20" t="s">
        <v>147</v>
      </c>
      <c r="L21" s="20"/>
    </row>
    <row r="22" spans="1:12" ht="18.75" x14ac:dyDescent="0.3">
      <c r="A22" s="63"/>
      <c r="B22" s="28"/>
      <c r="C22" s="29" t="s">
        <v>149</v>
      </c>
      <c r="D22" s="28"/>
      <c r="E22" s="28"/>
      <c r="F22" s="28"/>
      <c r="G22" s="28" t="s">
        <v>31</v>
      </c>
      <c r="H22" s="63"/>
      <c r="I22" s="63"/>
      <c r="J22" s="63"/>
      <c r="K22" s="28"/>
      <c r="L22" s="28"/>
    </row>
  </sheetData>
  <mergeCells count="9"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:L2"/>
    </sheetView>
  </sheetViews>
  <sheetFormatPr defaultRowHeight="14.25" x14ac:dyDescent="0.2"/>
  <cols>
    <col min="1" max="1" width="3.25" style="395" customWidth="1"/>
    <col min="2" max="4" width="17.75" style="395" customWidth="1"/>
    <col min="5" max="9" width="9" style="395"/>
    <col min="10" max="10" width="7.75" style="395" customWidth="1"/>
    <col min="11" max="11" width="17.25" style="395" customWidth="1"/>
    <col min="12" max="12" width="8.25" style="395" customWidth="1"/>
    <col min="13" max="16384" width="9" style="395"/>
  </cols>
  <sheetData>
    <row r="1" spans="1:12" ht="15" customHeight="1" x14ac:dyDescent="0.3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56" t="s">
        <v>39</v>
      </c>
      <c r="L1" s="280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3</v>
      </c>
      <c r="B7" s="2"/>
      <c r="C7" s="4"/>
      <c r="D7" s="4"/>
      <c r="E7" s="278"/>
      <c r="F7" s="278"/>
      <c r="G7" s="278"/>
      <c r="H7" s="278"/>
      <c r="I7" s="278"/>
      <c r="J7" s="278"/>
      <c r="K7" s="278"/>
      <c r="L7" s="278"/>
    </row>
    <row r="8" spans="1:12" ht="20.25" x14ac:dyDescent="0.3">
      <c r="A8" s="394" t="s">
        <v>4</v>
      </c>
      <c r="B8" s="394"/>
      <c r="C8" s="394"/>
      <c r="D8" s="394"/>
      <c r="E8" s="394"/>
      <c r="F8" s="394"/>
      <c r="G8" s="394"/>
      <c r="H8" s="279"/>
      <c r="I8" s="278"/>
      <c r="J8" s="278"/>
      <c r="K8" s="278"/>
      <c r="L8" s="278"/>
    </row>
    <row r="9" spans="1:12" ht="20.25" x14ac:dyDescent="0.3">
      <c r="A9" s="1"/>
      <c r="B9" s="279" t="s">
        <v>5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</row>
    <row r="10" spans="1:12" ht="20.25" x14ac:dyDescent="0.3">
      <c r="B10" s="4" t="s">
        <v>165</v>
      </c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72">
        <v>1</v>
      </c>
      <c r="B14" s="24" t="s">
        <v>166</v>
      </c>
      <c r="C14" s="24" t="s">
        <v>43</v>
      </c>
      <c r="D14" s="24" t="s">
        <v>167</v>
      </c>
      <c r="E14" s="22">
        <v>100000</v>
      </c>
      <c r="F14" s="22">
        <v>100000</v>
      </c>
      <c r="G14" s="22">
        <v>100000</v>
      </c>
      <c r="H14" s="89">
        <v>100000</v>
      </c>
      <c r="I14" s="22">
        <v>100000</v>
      </c>
      <c r="J14" s="23" t="s">
        <v>23</v>
      </c>
      <c r="K14" s="24" t="s">
        <v>58</v>
      </c>
      <c r="L14" s="9" t="s">
        <v>53</v>
      </c>
    </row>
    <row r="15" spans="1:12" ht="18.75" x14ac:dyDescent="0.3">
      <c r="A15" s="10"/>
      <c r="B15" s="20"/>
      <c r="C15" s="20" t="s">
        <v>45</v>
      </c>
      <c r="D15" s="20"/>
      <c r="E15" s="34"/>
      <c r="F15" s="20"/>
      <c r="G15" s="20"/>
      <c r="H15" s="76"/>
      <c r="I15" s="20"/>
      <c r="J15" s="27" t="s">
        <v>28</v>
      </c>
      <c r="K15" s="20" t="s">
        <v>57</v>
      </c>
      <c r="L15" s="20"/>
    </row>
    <row r="16" spans="1:12" ht="18.75" x14ac:dyDescent="0.3">
      <c r="A16" s="18"/>
      <c r="B16" s="42"/>
      <c r="C16" s="42"/>
      <c r="D16" s="42"/>
      <c r="E16" s="42"/>
      <c r="F16" s="42"/>
      <c r="G16" s="42"/>
      <c r="H16" s="90"/>
      <c r="I16" s="42"/>
      <c r="J16" s="42"/>
      <c r="K16" s="42"/>
      <c r="L16" s="42"/>
    </row>
    <row r="17" spans="1:12" ht="18.75" x14ac:dyDescent="0.3">
      <c r="A17" s="72">
        <v>2</v>
      </c>
      <c r="B17" s="24" t="s">
        <v>168</v>
      </c>
      <c r="C17" s="20" t="s">
        <v>43</v>
      </c>
      <c r="D17" s="24" t="s">
        <v>169</v>
      </c>
      <c r="E17" s="22">
        <v>310000</v>
      </c>
      <c r="F17" s="22">
        <v>310000</v>
      </c>
      <c r="G17" s="22">
        <v>310000</v>
      </c>
      <c r="H17" s="89">
        <v>310000</v>
      </c>
      <c r="I17" s="22">
        <v>310000</v>
      </c>
      <c r="J17" s="23" t="s">
        <v>23</v>
      </c>
      <c r="K17" s="20" t="s">
        <v>58</v>
      </c>
      <c r="L17" s="9" t="s">
        <v>174</v>
      </c>
    </row>
    <row r="18" spans="1:12" ht="18.75" x14ac:dyDescent="0.3">
      <c r="A18" s="10"/>
      <c r="B18" s="20" t="s">
        <v>176</v>
      </c>
      <c r="C18" s="20" t="s">
        <v>45</v>
      </c>
      <c r="D18" s="20" t="s">
        <v>170</v>
      </c>
      <c r="E18" s="20"/>
      <c r="F18" s="20"/>
      <c r="G18" s="20"/>
      <c r="H18" s="76"/>
      <c r="I18" s="20"/>
      <c r="J18" s="27" t="s">
        <v>28</v>
      </c>
      <c r="K18" s="20" t="s">
        <v>57</v>
      </c>
      <c r="L18" s="10" t="s">
        <v>53</v>
      </c>
    </row>
    <row r="19" spans="1:12" ht="18.75" x14ac:dyDescent="0.3">
      <c r="A19" s="10"/>
      <c r="B19" s="20" t="s">
        <v>175</v>
      </c>
      <c r="C19" s="28"/>
      <c r="D19" s="20" t="s">
        <v>171</v>
      </c>
      <c r="E19" s="20"/>
      <c r="F19" s="20"/>
      <c r="G19" s="20"/>
      <c r="H19" s="76"/>
      <c r="I19" s="20"/>
      <c r="J19" s="20"/>
      <c r="K19" s="20"/>
      <c r="L19" s="20"/>
    </row>
    <row r="20" spans="1:12" ht="18.75" x14ac:dyDescent="0.3">
      <c r="A20" s="85">
        <v>3</v>
      </c>
      <c r="B20" s="24" t="s">
        <v>168</v>
      </c>
      <c r="C20" s="20" t="s">
        <v>43</v>
      </c>
      <c r="D20" s="24" t="s">
        <v>172</v>
      </c>
      <c r="E20" s="22">
        <v>50000</v>
      </c>
      <c r="F20" s="22">
        <v>50000</v>
      </c>
      <c r="G20" s="22">
        <v>50000</v>
      </c>
      <c r="H20" s="89">
        <v>50000</v>
      </c>
      <c r="I20" s="22">
        <v>50000</v>
      </c>
      <c r="J20" s="23" t="s">
        <v>23</v>
      </c>
      <c r="K20" s="24" t="s">
        <v>58</v>
      </c>
      <c r="L20" s="9" t="s">
        <v>174</v>
      </c>
    </row>
    <row r="21" spans="1:12" ht="18.75" x14ac:dyDescent="0.3">
      <c r="A21" s="86"/>
      <c r="B21" s="20" t="s">
        <v>173</v>
      </c>
      <c r="C21" s="20" t="s">
        <v>45</v>
      </c>
      <c r="D21" s="20" t="s">
        <v>178</v>
      </c>
      <c r="E21" s="20"/>
      <c r="F21" s="20"/>
      <c r="G21" s="20"/>
      <c r="H21" s="76"/>
      <c r="I21" s="59"/>
      <c r="J21" s="27" t="s">
        <v>28</v>
      </c>
      <c r="K21" s="20" t="s">
        <v>57</v>
      </c>
      <c r="L21" s="10" t="s">
        <v>53</v>
      </c>
    </row>
    <row r="22" spans="1:12" ht="17.25" customHeight="1" x14ac:dyDescent="0.3">
      <c r="A22" s="78"/>
      <c r="B22" s="78"/>
      <c r="C22" s="87"/>
      <c r="D22" s="78" t="s">
        <v>177</v>
      </c>
      <c r="E22" s="87"/>
      <c r="F22" s="87"/>
      <c r="G22" s="87"/>
      <c r="H22" s="87"/>
      <c r="I22" s="59"/>
      <c r="J22" s="78"/>
      <c r="K22" s="87"/>
      <c r="L22" s="78"/>
    </row>
    <row r="23" spans="1:12" ht="18.75" x14ac:dyDescent="0.3">
      <c r="A23" s="397">
        <v>4</v>
      </c>
      <c r="B23" s="24" t="s">
        <v>179</v>
      </c>
      <c r="C23" s="46" t="s">
        <v>180</v>
      </c>
      <c r="D23" s="24" t="s">
        <v>179</v>
      </c>
      <c r="E23" s="305" t="s">
        <v>33</v>
      </c>
      <c r="F23" s="22">
        <v>7500</v>
      </c>
      <c r="G23" s="22" t="s">
        <v>33</v>
      </c>
      <c r="H23" s="9" t="s">
        <v>33</v>
      </c>
      <c r="I23" s="398"/>
      <c r="J23" s="23" t="s">
        <v>23</v>
      </c>
      <c r="K23" s="46" t="s">
        <v>185</v>
      </c>
      <c r="L23" s="10" t="s">
        <v>53</v>
      </c>
    </row>
    <row r="24" spans="1:12" ht="18.75" x14ac:dyDescent="0.3">
      <c r="A24" s="86"/>
      <c r="B24" s="20" t="s">
        <v>181</v>
      </c>
      <c r="C24" s="20" t="s">
        <v>182</v>
      </c>
      <c r="D24" s="20" t="s">
        <v>181</v>
      </c>
      <c r="E24" s="20"/>
      <c r="F24" s="20"/>
      <c r="G24" s="20"/>
      <c r="H24" s="20"/>
      <c r="I24" s="59"/>
      <c r="J24" s="27" t="s">
        <v>28</v>
      </c>
      <c r="K24" s="20" t="s">
        <v>186</v>
      </c>
      <c r="L24" s="86" t="s">
        <v>960</v>
      </c>
    </row>
    <row r="25" spans="1:12" ht="18.75" x14ac:dyDescent="0.3">
      <c r="A25" s="86"/>
      <c r="B25" s="20" t="s">
        <v>183</v>
      </c>
      <c r="C25" s="25" t="s">
        <v>184</v>
      </c>
      <c r="D25" s="20" t="s">
        <v>183</v>
      </c>
      <c r="E25" s="34"/>
      <c r="F25" s="34"/>
      <c r="G25" s="34"/>
      <c r="H25" s="25"/>
      <c r="I25" s="59"/>
      <c r="J25" s="10"/>
      <c r="K25" s="25" t="s">
        <v>187</v>
      </c>
      <c r="L25" s="399" t="s">
        <v>188</v>
      </c>
    </row>
    <row r="26" spans="1:12" ht="18.75" x14ac:dyDescent="0.3">
      <c r="A26" s="151">
        <v>5</v>
      </c>
      <c r="B26" s="24" t="s">
        <v>1027</v>
      </c>
      <c r="C26" s="24" t="s">
        <v>1032</v>
      </c>
      <c r="D26" s="24" t="s">
        <v>1029</v>
      </c>
      <c r="E26" s="22" t="s">
        <v>33</v>
      </c>
      <c r="F26" s="22">
        <v>376000</v>
      </c>
      <c r="G26" s="22">
        <v>376000</v>
      </c>
      <c r="H26" s="9" t="s">
        <v>33</v>
      </c>
      <c r="I26" s="400" t="s">
        <v>33</v>
      </c>
      <c r="J26" s="23" t="s">
        <v>23</v>
      </c>
      <c r="K26" s="24" t="s">
        <v>1034</v>
      </c>
      <c r="L26" s="9" t="s">
        <v>53</v>
      </c>
    </row>
    <row r="27" spans="1:12" ht="18.75" x14ac:dyDescent="0.3">
      <c r="A27" s="86"/>
      <c r="B27" s="20" t="s">
        <v>1028</v>
      </c>
      <c r="C27" s="20" t="s">
        <v>1033</v>
      </c>
      <c r="D27" s="20" t="s">
        <v>1030</v>
      </c>
      <c r="E27" s="34"/>
      <c r="F27" s="34"/>
      <c r="G27" s="34"/>
      <c r="H27" s="10"/>
      <c r="I27" s="59"/>
      <c r="J27" s="27" t="s">
        <v>28</v>
      </c>
      <c r="K27" s="20" t="s">
        <v>1035</v>
      </c>
      <c r="L27" s="10"/>
    </row>
    <row r="28" spans="1:12" ht="18.75" x14ac:dyDescent="0.3">
      <c r="A28" s="78"/>
      <c r="B28" s="28"/>
      <c r="C28" s="28"/>
      <c r="D28" s="28" t="s">
        <v>1031</v>
      </c>
      <c r="E28" s="28"/>
      <c r="F28" s="28"/>
      <c r="G28" s="28"/>
      <c r="H28" s="28"/>
      <c r="I28" s="63"/>
      <c r="J28" s="44"/>
      <c r="K28" s="28"/>
      <c r="L28" s="401"/>
    </row>
    <row r="29" spans="1:12" ht="24.75" customHeight="1" x14ac:dyDescent="0.3">
      <c r="A29" s="402"/>
      <c r="B29" s="25"/>
      <c r="C29" s="25"/>
      <c r="D29" s="25"/>
      <c r="E29" s="25"/>
      <c r="F29" s="25"/>
      <c r="G29" s="25"/>
      <c r="H29" s="25"/>
      <c r="I29" s="402"/>
      <c r="J29" s="180"/>
      <c r="K29" s="25"/>
      <c r="L29" s="180"/>
    </row>
    <row r="30" spans="1:12" ht="20.25" x14ac:dyDescent="0.3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356" t="s">
        <v>39</v>
      </c>
      <c r="L30" s="280"/>
    </row>
    <row r="31" spans="1:12" ht="20.25" x14ac:dyDescent="0.3">
      <c r="A31" s="393" t="s">
        <v>0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</row>
    <row r="32" spans="1:12" ht="20.25" x14ac:dyDescent="0.3">
      <c r="A32" s="393" t="s">
        <v>433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</row>
    <row r="33" spans="1:12" ht="20.25" x14ac:dyDescent="0.3">
      <c r="A33" s="393" t="s">
        <v>1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</row>
    <row r="34" spans="1:12" ht="20.25" x14ac:dyDescent="0.3">
      <c r="A34" s="393" t="s">
        <v>2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</row>
    <row r="35" spans="1:12" x14ac:dyDescent="0.2">
      <c r="A35" s="68"/>
      <c r="B35" s="69"/>
      <c r="C35" s="68"/>
      <c r="D35" s="68"/>
      <c r="E35" s="68"/>
      <c r="F35" s="68"/>
      <c r="G35" s="68"/>
      <c r="H35" s="68"/>
      <c r="I35" s="68"/>
      <c r="J35" s="68"/>
      <c r="K35" s="68"/>
      <c r="L35" s="70" t="s">
        <v>31</v>
      </c>
    </row>
    <row r="36" spans="1:12" ht="20.25" x14ac:dyDescent="0.3">
      <c r="A36" s="4" t="s">
        <v>3</v>
      </c>
      <c r="B36" s="2"/>
      <c r="C36" s="4"/>
      <c r="D36" s="4"/>
      <c r="E36" s="278"/>
      <c r="F36" s="278"/>
      <c r="G36" s="278"/>
      <c r="H36" s="278"/>
      <c r="I36" s="278"/>
      <c r="J36" s="278"/>
      <c r="K36" s="278"/>
      <c r="L36" s="278"/>
    </row>
    <row r="37" spans="1:12" ht="20.25" x14ac:dyDescent="0.3">
      <c r="A37" s="394" t="s">
        <v>4</v>
      </c>
      <c r="B37" s="394"/>
      <c r="C37" s="394"/>
      <c r="D37" s="394"/>
      <c r="E37" s="394"/>
      <c r="F37" s="394"/>
      <c r="G37" s="394"/>
      <c r="H37" s="279"/>
      <c r="I37" s="278"/>
      <c r="J37" s="278"/>
      <c r="K37" s="278"/>
      <c r="L37" s="278"/>
    </row>
    <row r="38" spans="1:12" ht="20.25" x14ac:dyDescent="0.3">
      <c r="A38" s="1"/>
      <c r="B38" s="279" t="s">
        <v>5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</row>
    <row r="39" spans="1:12" ht="20.25" x14ac:dyDescent="0.3">
      <c r="B39" s="4" t="s">
        <v>165</v>
      </c>
    </row>
    <row r="40" spans="1:12" ht="20.25" x14ac:dyDescent="0.3">
      <c r="A40" s="384" t="s">
        <v>7</v>
      </c>
      <c r="B40" s="387" t="s">
        <v>8</v>
      </c>
      <c r="C40" s="384" t="s">
        <v>9</v>
      </c>
      <c r="D40" s="6" t="s">
        <v>10</v>
      </c>
      <c r="E40" s="390" t="s">
        <v>11</v>
      </c>
      <c r="F40" s="391"/>
      <c r="G40" s="391"/>
      <c r="H40" s="391"/>
      <c r="I40" s="392"/>
      <c r="J40" s="7" t="s">
        <v>12</v>
      </c>
      <c r="K40" s="8" t="s">
        <v>13</v>
      </c>
      <c r="L40" s="9" t="s">
        <v>14</v>
      </c>
    </row>
    <row r="41" spans="1:12" ht="20.25" x14ac:dyDescent="0.3">
      <c r="A41" s="385"/>
      <c r="B41" s="388"/>
      <c r="C41" s="385"/>
      <c r="D41" s="10" t="s">
        <v>15</v>
      </c>
      <c r="E41" s="11">
        <v>2561</v>
      </c>
      <c r="F41" s="6">
        <v>2562</v>
      </c>
      <c r="G41" s="11">
        <v>2563</v>
      </c>
      <c r="H41" s="6">
        <v>2564</v>
      </c>
      <c r="I41" s="6">
        <v>2565</v>
      </c>
      <c r="J41" s="12" t="s">
        <v>16</v>
      </c>
      <c r="K41" s="13" t="s">
        <v>17</v>
      </c>
      <c r="L41" s="10" t="s">
        <v>18</v>
      </c>
    </row>
    <row r="42" spans="1:12" ht="20.25" x14ac:dyDescent="0.3">
      <c r="A42" s="386"/>
      <c r="B42" s="389"/>
      <c r="C42" s="386"/>
      <c r="D42" s="14"/>
      <c r="E42" s="15" t="s">
        <v>19</v>
      </c>
      <c r="F42" s="14" t="s">
        <v>19</v>
      </c>
      <c r="G42" s="15" t="s">
        <v>19</v>
      </c>
      <c r="H42" s="14" t="s">
        <v>19</v>
      </c>
      <c r="I42" s="14" t="s">
        <v>19</v>
      </c>
      <c r="J42" s="16"/>
      <c r="K42" s="17"/>
      <c r="L42" s="18" t="s">
        <v>20</v>
      </c>
    </row>
    <row r="43" spans="1:12" ht="18.75" x14ac:dyDescent="0.3">
      <c r="A43" s="72">
        <v>6</v>
      </c>
      <c r="B43" s="24" t="s">
        <v>1119</v>
      </c>
      <c r="C43" s="182" t="s">
        <v>217</v>
      </c>
      <c r="D43" s="24" t="s">
        <v>1121</v>
      </c>
      <c r="E43" s="22" t="s">
        <v>33</v>
      </c>
      <c r="F43" s="22" t="s">
        <v>33</v>
      </c>
      <c r="G43" s="22">
        <v>30000</v>
      </c>
      <c r="H43" s="89">
        <v>30000</v>
      </c>
      <c r="I43" s="22" t="s">
        <v>33</v>
      </c>
      <c r="J43" s="23" t="s">
        <v>23</v>
      </c>
      <c r="K43" s="94" t="s">
        <v>226</v>
      </c>
      <c r="L43" s="9" t="s">
        <v>53</v>
      </c>
    </row>
    <row r="44" spans="1:12" ht="18.75" x14ac:dyDescent="0.3">
      <c r="A44" s="10"/>
      <c r="B44" s="20" t="s">
        <v>1120</v>
      </c>
      <c r="C44" s="182" t="s">
        <v>218</v>
      </c>
      <c r="D44" s="20" t="s">
        <v>1122</v>
      </c>
      <c r="E44" s="34"/>
      <c r="F44" s="20"/>
      <c r="G44" s="20"/>
      <c r="H44" s="76"/>
      <c r="I44" s="20"/>
      <c r="J44" s="27" t="s">
        <v>28</v>
      </c>
      <c r="K44" s="20" t="s">
        <v>235</v>
      </c>
      <c r="L44" s="20"/>
    </row>
    <row r="45" spans="1:12" ht="18.75" x14ac:dyDescent="0.3">
      <c r="A45" s="10"/>
      <c r="B45" s="272"/>
      <c r="C45" s="133" t="s">
        <v>219</v>
      </c>
      <c r="D45" s="272"/>
      <c r="E45" s="272"/>
      <c r="F45" s="272"/>
      <c r="G45" s="272"/>
      <c r="H45" s="272"/>
      <c r="I45" s="272"/>
      <c r="J45" s="272"/>
      <c r="K45" s="20" t="s">
        <v>236</v>
      </c>
      <c r="L45" s="272"/>
    </row>
    <row r="46" spans="1:12" ht="18.75" x14ac:dyDescent="0.3">
      <c r="A46" s="19"/>
      <c r="B46" s="20"/>
      <c r="C46" s="133"/>
      <c r="D46" s="20"/>
      <c r="E46" s="34"/>
      <c r="F46" s="34"/>
      <c r="G46" s="34"/>
      <c r="H46" s="34"/>
      <c r="I46" s="34"/>
      <c r="J46" s="27"/>
      <c r="K46" s="20"/>
      <c r="L46" s="10"/>
    </row>
    <row r="47" spans="1:12" ht="18.75" x14ac:dyDescent="0.3">
      <c r="A47" s="18"/>
      <c r="B47" s="28"/>
      <c r="C47" s="28"/>
      <c r="D47" s="28"/>
      <c r="E47" s="28"/>
      <c r="F47" s="28"/>
      <c r="G47" s="28"/>
      <c r="H47" s="28"/>
      <c r="I47" s="28"/>
      <c r="J47" s="44"/>
      <c r="K47" s="28"/>
      <c r="L47" s="18"/>
    </row>
    <row r="48" spans="1:12" ht="18.75" x14ac:dyDescent="0.3">
      <c r="A48" s="5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x14ac:dyDescent="0.2">
      <c r="A49" s="402"/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</row>
  </sheetData>
  <mergeCells count="18">
    <mergeCell ref="A40:A42"/>
    <mergeCell ref="B40:B42"/>
    <mergeCell ref="C40:C42"/>
    <mergeCell ref="E40:I40"/>
    <mergeCell ref="A31:L31"/>
    <mergeCell ref="A32:L32"/>
    <mergeCell ref="A33:L33"/>
    <mergeCell ref="A34:L34"/>
    <mergeCell ref="A37:G37"/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K19" sqref="K19"/>
    </sheetView>
  </sheetViews>
  <sheetFormatPr defaultRowHeight="14.25" x14ac:dyDescent="0.2"/>
  <cols>
    <col min="1" max="1" width="3.375" customWidth="1"/>
    <col min="2" max="4" width="17.75" customWidth="1"/>
    <col min="9" max="9" width="8.375" customWidth="1"/>
    <col min="10" max="10" width="7.75" customWidth="1"/>
    <col min="11" max="11" width="17.875" customWidth="1"/>
    <col min="12" max="12" width="8.25" customWidth="1"/>
  </cols>
  <sheetData>
    <row r="1" spans="1:12" ht="20.25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6" t="s">
        <v>39</v>
      </c>
      <c r="L1" s="32"/>
    </row>
    <row r="2" spans="1:12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20.25" x14ac:dyDescent="0.3">
      <c r="A3" s="393" t="s">
        <v>433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20.25" x14ac:dyDescent="0.3">
      <c r="A5" s="393" t="s">
        <v>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2" x14ac:dyDescent="0.2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70" t="s">
        <v>31</v>
      </c>
    </row>
    <row r="7" spans="1:12" ht="20.25" x14ac:dyDescent="0.3">
      <c r="A7" s="4" t="s">
        <v>3</v>
      </c>
      <c r="B7" s="2"/>
      <c r="C7" s="4"/>
      <c r="D7" s="4"/>
      <c r="E7" s="3"/>
      <c r="F7" s="3"/>
      <c r="G7" s="3"/>
      <c r="H7" s="3"/>
      <c r="I7" s="3"/>
      <c r="J7" s="3"/>
      <c r="K7" s="3"/>
      <c r="L7" s="3"/>
    </row>
    <row r="8" spans="1:12" ht="20.25" x14ac:dyDescent="0.3">
      <c r="A8" s="394" t="s">
        <v>4</v>
      </c>
      <c r="B8" s="394"/>
      <c r="C8" s="394"/>
      <c r="D8" s="394"/>
      <c r="E8" s="394"/>
      <c r="F8" s="394"/>
      <c r="G8" s="394"/>
      <c r="H8" s="5"/>
      <c r="I8" s="3"/>
      <c r="J8" s="3"/>
      <c r="K8" s="3"/>
      <c r="L8" s="3"/>
    </row>
    <row r="9" spans="1:12" ht="20.25" x14ac:dyDescent="0.3">
      <c r="A9" s="1"/>
      <c r="B9" s="5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0.25" x14ac:dyDescent="0.3">
      <c r="B10" s="4" t="s">
        <v>189</v>
      </c>
    </row>
    <row r="11" spans="1:12" ht="20.25" x14ac:dyDescent="0.3">
      <c r="A11" s="384" t="s">
        <v>7</v>
      </c>
      <c r="B11" s="387" t="s">
        <v>8</v>
      </c>
      <c r="C11" s="384" t="s">
        <v>9</v>
      </c>
      <c r="D11" s="6" t="s">
        <v>10</v>
      </c>
      <c r="E11" s="390" t="s">
        <v>11</v>
      </c>
      <c r="F11" s="391"/>
      <c r="G11" s="391"/>
      <c r="H11" s="391"/>
      <c r="I11" s="392"/>
      <c r="J11" s="7" t="s">
        <v>12</v>
      </c>
      <c r="K11" s="8" t="s">
        <v>13</v>
      </c>
      <c r="L11" s="9" t="s">
        <v>14</v>
      </c>
    </row>
    <row r="12" spans="1:12" ht="20.25" x14ac:dyDescent="0.3">
      <c r="A12" s="385"/>
      <c r="B12" s="388"/>
      <c r="C12" s="385"/>
      <c r="D12" s="10" t="s">
        <v>15</v>
      </c>
      <c r="E12" s="11">
        <v>2561</v>
      </c>
      <c r="F12" s="6">
        <v>2562</v>
      </c>
      <c r="G12" s="11">
        <v>2563</v>
      </c>
      <c r="H12" s="6">
        <v>2564</v>
      </c>
      <c r="I12" s="6">
        <v>2565</v>
      </c>
      <c r="J12" s="12" t="s">
        <v>16</v>
      </c>
      <c r="K12" s="13" t="s">
        <v>17</v>
      </c>
      <c r="L12" s="10" t="s">
        <v>18</v>
      </c>
    </row>
    <row r="13" spans="1:12" ht="20.25" x14ac:dyDescent="0.3">
      <c r="A13" s="386"/>
      <c r="B13" s="389"/>
      <c r="C13" s="386"/>
      <c r="D13" s="14"/>
      <c r="E13" s="15" t="s">
        <v>19</v>
      </c>
      <c r="F13" s="14" t="s">
        <v>19</v>
      </c>
      <c r="G13" s="15" t="s">
        <v>19</v>
      </c>
      <c r="H13" s="14" t="s">
        <v>19</v>
      </c>
      <c r="I13" s="14" t="s">
        <v>19</v>
      </c>
      <c r="J13" s="16"/>
      <c r="K13" s="17"/>
      <c r="L13" s="18" t="s">
        <v>20</v>
      </c>
    </row>
    <row r="14" spans="1:12" ht="18.75" x14ac:dyDescent="0.3">
      <c r="A14" s="10">
        <v>1</v>
      </c>
      <c r="B14" s="20" t="s">
        <v>190</v>
      </c>
      <c r="C14" s="21" t="s">
        <v>208</v>
      </c>
      <c r="D14" s="20" t="s">
        <v>191</v>
      </c>
      <c r="E14" s="22">
        <v>40000</v>
      </c>
      <c r="F14" s="22">
        <v>40000</v>
      </c>
      <c r="G14" s="22">
        <v>40000</v>
      </c>
      <c r="H14" s="22">
        <v>40000</v>
      </c>
      <c r="I14" s="22">
        <v>40000</v>
      </c>
      <c r="J14" s="23" t="s">
        <v>23</v>
      </c>
      <c r="K14" s="20" t="s">
        <v>198</v>
      </c>
      <c r="L14" s="9" t="s">
        <v>174</v>
      </c>
    </row>
    <row r="15" spans="1:12" ht="18.75" x14ac:dyDescent="0.3">
      <c r="A15" s="20"/>
      <c r="B15" s="20" t="s">
        <v>1069</v>
      </c>
      <c r="C15" s="25" t="s">
        <v>209</v>
      </c>
      <c r="D15" s="20" t="s">
        <v>193</v>
      </c>
      <c r="E15" s="20"/>
      <c r="F15" s="20"/>
      <c r="G15" s="20"/>
      <c r="H15" s="26"/>
      <c r="J15" s="27" t="s">
        <v>28</v>
      </c>
      <c r="K15" s="20" t="s">
        <v>201</v>
      </c>
      <c r="L15" s="20"/>
    </row>
    <row r="16" spans="1:12" ht="18.75" x14ac:dyDescent="0.3">
      <c r="A16" s="28"/>
      <c r="B16" s="28"/>
      <c r="C16" s="29" t="s">
        <v>200</v>
      </c>
      <c r="D16" s="28"/>
      <c r="E16" s="28"/>
      <c r="F16" s="28"/>
      <c r="G16" s="28"/>
      <c r="H16" s="30"/>
      <c r="J16" s="30"/>
      <c r="K16" s="28" t="s">
        <v>200</v>
      </c>
      <c r="L16" s="28"/>
    </row>
    <row r="17" spans="1:12" ht="18.75" x14ac:dyDescent="0.3">
      <c r="A17" s="19">
        <v>2</v>
      </c>
      <c r="B17" s="20" t="s">
        <v>194</v>
      </c>
      <c r="C17" s="21" t="s">
        <v>205</v>
      </c>
      <c r="D17" s="20" t="s">
        <v>195</v>
      </c>
      <c r="E17" s="22" t="s">
        <v>33</v>
      </c>
      <c r="F17" s="22">
        <v>70000</v>
      </c>
      <c r="G17" s="22" t="s">
        <v>33</v>
      </c>
      <c r="H17" s="22">
        <v>70000</v>
      </c>
      <c r="I17" s="88" t="s">
        <v>33</v>
      </c>
      <c r="J17" s="23" t="s">
        <v>23</v>
      </c>
      <c r="K17" s="20" t="s">
        <v>199</v>
      </c>
      <c r="L17" s="9" t="s">
        <v>174</v>
      </c>
    </row>
    <row r="18" spans="1:12" ht="18.75" x14ac:dyDescent="0.3">
      <c r="A18" s="10"/>
      <c r="B18" s="20" t="s">
        <v>196</v>
      </c>
      <c r="C18" s="21" t="s">
        <v>204</v>
      </c>
      <c r="D18" s="20" t="s">
        <v>197</v>
      </c>
      <c r="E18" s="20"/>
      <c r="F18" s="20"/>
      <c r="G18" s="20"/>
      <c r="H18" s="26" t="s">
        <v>31</v>
      </c>
      <c r="I18" s="26"/>
      <c r="J18" s="27" t="s">
        <v>28</v>
      </c>
      <c r="K18" s="20" t="s">
        <v>203</v>
      </c>
      <c r="L18" s="10"/>
    </row>
    <row r="19" spans="1:12" ht="18.75" x14ac:dyDescent="0.3">
      <c r="A19" s="20"/>
      <c r="B19" s="20"/>
      <c r="C19" s="21" t="s">
        <v>207</v>
      </c>
      <c r="D19" s="20"/>
      <c r="E19" s="20"/>
      <c r="F19" s="20"/>
      <c r="G19" s="20"/>
      <c r="H19" s="26"/>
      <c r="I19" s="26"/>
      <c r="J19" s="26"/>
      <c r="K19" s="20" t="s">
        <v>202</v>
      </c>
      <c r="L19" s="20"/>
    </row>
    <row r="20" spans="1:12" ht="18.75" x14ac:dyDescent="0.3">
      <c r="A20" s="28"/>
      <c r="B20" s="28"/>
      <c r="C20" s="29" t="s">
        <v>206</v>
      </c>
      <c r="D20" s="28"/>
      <c r="E20" s="28"/>
      <c r="F20" s="28"/>
      <c r="G20" s="28"/>
      <c r="H20" s="30"/>
      <c r="I20" s="30"/>
      <c r="J20" s="30"/>
      <c r="K20" s="28"/>
      <c r="L20" s="28"/>
    </row>
  </sheetData>
  <mergeCells count="9">
    <mergeCell ref="A11:A13"/>
    <mergeCell ref="B11:B13"/>
    <mergeCell ref="C11:C13"/>
    <mergeCell ref="E11:I11"/>
    <mergeCell ref="A2:L2"/>
    <mergeCell ref="A3:L3"/>
    <mergeCell ref="A4:L4"/>
    <mergeCell ref="A5:L5"/>
    <mergeCell ref="A8:G8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28</vt:i4>
      </vt:variant>
    </vt:vector>
  </HeadingPairs>
  <TitlesOfParts>
    <vt:vector size="28" baseType="lpstr">
      <vt:lpstr>ส่วนที่ 3 การนำแผน</vt:lpstr>
      <vt:lpstr>ผ 01</vt:lpstr>
      <vt:lpstr>ผ 02 ยุทธ 1 บริหารทั่วไป</vt:lpstr>
      <vt:lpstr>แผนงานการรักษาความสงบ</vt:lpstr>
      <vt:lpstr>แผนงนการศึกษา</vt:lpstr>
      <vt:lpstr>แผนงานสาธารณสุข</vt:lpstr>
      <vt:lpstr>แผนงานสังคมสงเคราะห์</vt:lpstr>
      <vt:lpstr>แผนงานเคหะชุมชน</vt:lpstr>
      <vt:lpstr>แผนงานการศาสนา</vt:lpstr>
      <vt:lpstr>แผนงานอุตสาหกรรม</vt:lpstr>
      <vt:lpstr>ยุทธ 1 แผนงานเกษตร</vt:lpstr>
      <vt:lpstr>แผนงานศาสนา</vt:lpstr>
      <vt:lpstr>แผนงานงบกลาง</vt:lpstr>
      <vt:lpstr>ยุทธ 2 บริหารงานทั่วไป</vt:lpstr>
      <vt:lpstr>แผนงานสังคม</vt:lpstr>
      <vt:lpstr>แผนงานเกษตร</vt:lpstr>
      <vt:lpstr>ยุทธ 3 งานเกษตร</vt:lpstr>
      <vt:lpstr>ยุทธ 4 บริหารงานทั่วไป</vt:lpstr>
      <vt:lpstr>ยุทธ 4 งานการศึกษา</vt:lpstr>
      <vt:lpstr>ยุทธ 4 ศาสนา</vt:lpstr>
      <vt:lpstr>ยุทธ 5 บริหารงานทั่วไป</vt:lpstr>
      <vt:lpstr>ยุทธ 5 งานรักษาความสงบ</vt:lpstr>
      <vt:lpstr>ยุทธ 5 งานเคหะชุมชน</vt:lpstr>
      <vt:lpstr>ยุทธ 5 งานสร้างความเข้มแขงชุมชน</vt:lpstr>
      <vt:lpstr>ยุทธ 5 อุตสาหกรรม</vt:lpstr>
      <vt:lpstr>ยุทธ 5 งบกลาง</vt:lpstr>
      <vt:lpstr>ผ 02.1</vt:lpstr>
      <vt:lpstr>ผ 03</vt:lpstr>
    </vt:vector>
  </TitlesOfParts>
  <Company>KKD 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เปิล</dc:creator>
  <cp:lastModifiedBy>Windows User</cp:lastModifiedBy>
  <cp:lastPrinted>2020-04-01T07:17:03Z</cp:lastPrinted>
  <dcterms:created xsi:type="dcterms:W3CDTF">2019-05-22T06:15:37Z</dcterms:created>
  <dcterms:modified xsi:type="dcterms:W3CDTF">2020-04-01T07:35:34Z</dcterms:modified>
</cp:coreProperties>
</file>